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stoweteti/Desktop/"/>
    </mc:Choice>
  </mc:AlternateContent>
  <xr:revisionPtr revIDLastSave="0" documentId="13_ncr:1_{2AFA6B5B-3110-5E48-917B-DC0DA60C590E}" xr6:coauthVersionLast="47" xr6:coauthVersionMax="47" xr10:uidLastSave="{00000000-0000-0000-0000-000000000000}"/>
  <bookViews>
    <workbookView xWindow="4340" yWindow="900" windowWidth="30220" windowHeight="19720" activeTab="1" xr2:uid="{00000000-000D-0000-FFFF-FFFF00000000}"/>
  </bookViews>
  <sheets>
    <sheet name="Instructions" sheetId="3" r:id="rId1"/>
    <sheet name="CECBCElectronicDataC_DATA_LABEL" sheetId="1" r:id="rId2"/>
    <sheet name="Lookup"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C42" i="1"/>
  <c r="D41" i="1"/>
  <c r="AA41" i="1"/>
  <c r="AR41" i="1"/>
  <c r="D42" i="1"/>
  <c r="AA42" i="1"/>
  <c r="AR42" i="1"/>
  <c r="AA38" i="1"/>
  <c r="AR38" i="1"/>
  <c r="AA33" i="1"/>
  <c r="AR33" i="1"/>
  <c r="C34" i="1" l="1"/>
  <c r="C35" i="1"/>
  <c r="C36" i="1"/>
  <c r="C37" i="1"/>
  <c r="C38" i="1"/>
  <c r="C39" i="1"/>
  <c r="C40" i="1"/>
  <c r="C43" i="1"/>
  <c r="C44" i="1"/>
  <c r="AA34" i="1"/>
  <c r="AA35" i="1"/>
  <c r="AA36" i="1"/>
  <c r="AA37" i="1"/>
  <c r="AA39" i="1"/>
  <c r="AA40" i="1"/>
  <c r="AA43" i="1"/>
  <c r="AA44" i="1"/>
  <c r="AR34" i="1"/>
  <c r="AR35" i="1"/>
  <c r="AR36" i="1"/>
  <c r="AR37" i="1"/>
  <c r="AR39" i="1"/>
  <c r="AR40" i="1"/>
  <c r="AR43" i="1"/>
  <c r="AR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tc={E144BECF-AACF-4BF1-9D5A-7267FDE5B398}</author>
    <author>tc={53943750-ABE8-46B6-8FF2-05E50A7EE1F4}</author>
    <author>tc={8BF63825-BD04-455B-BFD6-F552C135A2EB}</author>
    <author>tc={68EAC292-7E11-4F18-A872-72B6CE50FF6A}</author>
    <author>tc={460B0596-EC0B-4B22-B103-DE452AD30566}</author>
    <author>tc={FB94868F-1E74-48DD-ACF1-8891423F1B7C}</author>
    <author>tc={519BA9BB-C2DC-49E8-A5F1-23DA336C6AB9}</author>
  </authors>
  <commentList>
    <comment ref="A23"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Additional instructions or information is available by hovering over the comment tab.</t>
      </text>
    </comment>
    <comment ref="AH3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Title of consultation service lead: Please enter the institutional rank of the person who manages, directs, or is most directly responsible for the ECS (e.g., Center Director, VP Ethics, Department Chair, Senior Ethicist).</t>
      </text>
    </comment>
    <comment ref="AI31" authorId="2" shapeId="0" xr:uid="{00000000-0006-0000-0000-000003000000}">
      <text>
        <t xml:space="preserve">[Threaded comment]
Your version of Excel allows you to read this threaded comment; however, any edits to it will get removed if the file is opened in a newer version of Excel. Learn more: https://go.microsoft.com/fwlink/?linkid=870924
Comment:
    Total ethics consultation service FTEs: Please count only directly compensated salary support on an FTE basis for those performing ethics consultation. FTEs should be counted on a per hospital basis. So, for example, a consultant who has 0.5 FTEs for ethics consultation and performs ethics consultations at hospital x would count as 0.5 FTE for hospital x, while a consultant who has 0.5 FTEs for ethics consultation and performs ethics consultations at hospital x and hospital y would count as 0.25 FTEs for hospital x and 0.25 FTEs for hospital y. For the purposes of these data, volume distribution at those two hospitals does not matter. </t>
      </text>
    </comment>
    <comment ref="AJ31" authorId="3" shapeId="0" xr:uid="{00000000-0006-0000-0000-000004000000}">
      <text>
        <t>[Threaded comment]
Your version of Excel allows you to read this threaded comment; however, any edits to it will get removed if the file is opened in a newer version of Excel. Learn more: https://go.microsoft.com/fwlink/?linkid=870924
Comment:
    Number of ethics consultants: Please include however many individuals performed any consultations at this hospital in the last calendar year, except those who performed any ethics consultations only as part of a full committee. Individuals should be counted for other hospitals in your system if they also performed any ethics consultations at those hospitals in the last calendar year.</t>
      </text>
    </comment>
    <comment ref="AK31" authorId="4" shapeId="0" xr:uid="{00000000-0006-0000-0000-000005000000}">
      <text>
        <t xml:space="preserve">[Threaded comment]
Your version of Excel allows you to read this threaded comment; however, any edits to it will get removed if the file is opened in a newer version of Excel. Learn more: https://go.microsoft.com/fwlink/?linkid=870924
Comment:
    The additional questions about breakdown of paid and volunteer consultants are optional. If answered, the counts should add up to the total number of ethics consultants. </t>
      </text>
    </comment>
    <comment ref="AM31" authorId="5" shapeId="0" xr:uid="{00000000-0006-0000-0000-000006000000}">
      <text>
        <t>[Threaded comment]
Your version of Excel allows you to read this threaded comment; however, any edits to it will get removed if the file is opened in a newer version of Excel. Learn more: https://go.microsoft.com/fwlink/?linkid=870924
Comment:
    Consultants' primary roles: Please include the primary job titles of all those who performed any ethics consultation at this hospital, including both paid and volunteer members of the consultation service, except those who performed any ethics consultations only as part of a full committee (separate roles with a comma).</t>
      </text>
    </comment>
    <comment ref="AB32" authorId="6" shapeId="0" xr:uid="{00000000-0006-0000-0000-000007000000}">
      <text>
        <t>[Threaded comment]
Your version of Excel allows you to read this threaded comment; however, any edits to it will get removed if the file is opened in a newer version of Excel. Learn more: https://go.microsoft.com/fwlink/?linkid=870924
Comment:
    Total number of consults of all types performed.</t>
      </text>
    </comment>
  </commentList>
</comments>
</file>

<file path=xl/sharedStrings.xml><?xml version="1.0" encoding="utf-8"?>
<sst xmlns="http://schemas.openxmlformats.org/spreadsheetml/2006/main" count="406" uniqueCount="394">
  <si>
    <t>Additional ECS and Ethics Consultants Information</t>
  </si>
  <si>
    <t>Please enter additional information in this section about the consultant(s) and the ethics consultation service (ECS) at the current hospital. Additional guidelines are provided with the questions.</t>
  </si>
  <si>
    <t>Some hospitals have employees who are paid to do the work associated with an ECS as their full-time job. Other hospitals have people who may "split" a position, for example, being paid for teaching responsibilities and for serving on an ECS. Still others may have people who have other paid full- or part-time roles, but do ethics consultations on a volunteer basis, such as a Chaplain who contributes to an ECS. For the questions about title of consultation service lead, number of ethics consultants, and consultants' primary roles, we are interested in information about anybody who performs ethics consultations, whether they are paid for this service or not. For the question about FTEs, we are interested only in individuals who are paid to engage in clinical ethics work.</t>
  </si>
  <si>
    <t>For the question about FTEs</t>
  </si>
  <si>
    <t>Please only count the work done by people who are paid to do ethics consultations--not volunteers.</t>
  </si>
  <si>
    <t>Please count FTEs only for the current hospital. This number may be more or less than 1.0 FTE.</t>
  </si>
  <si>
    <t>In a system where multiple individuals serve on the ECS for a single hospital, add up the FTE calculation for time dedicated to clinical ethics work for all those individuals at that hospital. For example, if three people each have 0.15 FTE dedicated to clinical ethics work at a single hospital, the total FTE for that work at that hospital would be 0.45.</t>
  </si>
  <si>
    <t>LEGEND:</t>
  </si>
  <si>
    <t>In a system where one or more individuals divide their time dedicated to clinical ethics work across more than one hospital, please divide the total FTEs dedicated to this work by the number of hospitals where the work occurs. For example, if one ethicist has 0.75 FTE dedicated to clinical ethics work and does that work at three hospitals, the total FTE for each hospital would be 0.25 (regardless of size or consult volume). If two people each have 0.5 FTE dedicated to clinical ethics work across five hospitals, the total FTE for each hospital would be 0.2 (1.0 FTE total divided by 5 hospitals).</t>
  </si>
  <si>
    <t>Columns with alternating light blue cells have a pulldown menu;  select only options in list.</t>
  </si>
  <si>
    <t>Our goal is to be able to get a raw estimate of the FTEs per hospital that we will use with responses on the next page about frequency of ethics activities to better understand how overall effort is distributed. </t>
  </si>
  <si>
    <t>Heading cells with corner tabs contain additional comments about the question; hover to open the note.</t>
  </si>
  <si>
    <t>Hospital Demographics, Consultation Model(s), and Consult Volume</t>
  </si>
  <si>
    <t>Hospital demographics: Please enter basic hospital demographics. The CMS Certification Number can be found online through a search engine or on the CMS website (click here).</t>
  </si>
  <si>
    <t>IDENTIFICATION</t>
  </si>
  <si>
    <t>HOSPITAL DEMOGRAPHICS</t>
  </si>
  <si>
    <t>Information in this section should correspond to the data listed under Identification and Characteristics in the American Hospital Directory profile for the hospital available by searching: "AHD (hospital name)"</t>
  </si>
  <si>
    <t>ETHICS CONSULTATION MODEL</t>
  </si>
  <si>
    <t>Estimates should sum to 100%.</t>
  </si>
  <si>
    <t>CONSULT VOLUME</t>
  </si>
  <si>
    <t xml:space="preserve"> ETHICS CONSULT SERVICE &amp; ETHICS CONSUTANTS INFORMATION</t>
  </si>
  <si>
    <t>LIKERT SCALE QUESTION 1: CONSULT SERVICE ACTIVITIES</t>
  </si>
  <si>
    <t>LIKERT SCALE QUESTION 2: BARRIERS TO CONSULTATION</t>
  </si>
  <si>
    <t>LIKERT SCALE QUESTION 3: CHALLENGES TO CONSULTATION</t>
  </si>
  <si>
    <t>[entrant_name]</t>
  </si>
  <si>
    <t>[entrant_email]</t>
  </si>
  <si>
    <t>[collect_year]</t>
  </si>
  <si>
    <t>[sys_name]</t>
  </si>
  <si>
    <t>[hosp_name]</t>
  </si>
  <si>
    <t>[hosp_state]</t>
  </si>
  <si>
    <t>[hosp_zip]</t>
  </si>
  <si>
    <t>[cms_cert]</t>
  </si>
  <si>
    <t>[fac_type]</t>
  </si>
  <si>
    <t>[cont_type]</t>
  </si>
  <si>
    <t>[staff_beds]</t>
  </si>
  <si>
    <t>[discharges]</t>
  </si>
  <si>
    <t>[pt_days]</t>
  </si>
  <si>
    <t>[trauma_prog]</t>
  </si>
  <si>
    <t>[teach_status]</t>
  </si>
  <si>
    <t>[int_res_fte]</t>
  </si>
  <si>
    <t>[avg_los]</t>
  </si>
  <si>
    <t>[med_cmi]</t>
  </si>
  <si>
    <t>[origin_zip1]</t>
  </si>
  <si>
    <t>[origin_zip2]</t>
  </si>
  <si>
    <t>[origin_zip3]</t>
  </si>
  <si>
    <t>[spec_care_beds]</t>
  </si>
  <si>
    <t>[consult_model_ind]</t>
  </si>
  <si>
    <t>[consult_model_team]</t>
  </si>
  <si>
    <t>[consult_model_comm]</t>
  </si>
  <si>
    <t>[consult_model_hybrid]</t>
  </si>
  <si>
    <t>[consult_tot]</t>
  </si>
  <si>
    <t>[consult_formal]</t>
  </si>
  <si>
    <t>[consult_informal]</t>
  </si>
  <si>
    <t>[consult_review]</t>
  </si>
  <si>
    <t>[dem_mod_vol_comments_yn]</t>
  </si>
  <si>
    <t>[dem_mod_vol_comments]</t>
  </si>
  <si>
    <t>[lead_title]</t>
  </si>
  <si>
    <t>[ecs_fte]</t>
  </si>
  <si>
    <t>[consultant_tot]</t>
  </si>
  <si>
    <t>[consultant_paid]</t>
  </si>
  <si>
    <t>[consultant_vol]</t>
  </si>
  <si>
    <t>[consultant_roles]</t>
  </si>
  <si>
    <t>[consult_fac_type_inpt]</t>
  </si>
  <si>
    <t>[consult_fac_type_outpt]</t>
  </si>
  <si>
    <t>[consult_fac_type_non]</t>
  </si>
  <si>
    <t>[consult_alt_cat]</t>
  </si>
  <si>
    <t>[ecs_scope]</t>
  </si>
  <si>
    <t>[needs_gap]</t>
  </si>
  <si>
    <t>[add_ecs_ec_comments_yn]</t>
  </si>
  <si>
    <t>[add_ecs_ec_comments]</t>
  </si>
  <si>
    <t>[act_req]</t>
  </si>
  <si>
    <t>[act_md]</t>
  </si>
  <si>
    <t>[act_policy]</t>
  </si>
  <si>
    <t>[act_leader]</t>
  </si>
  <si>
    <t>[act_res]</t>
  </si>
  <si>
    <t>[act_edu]</t>
  </si>
  <si>
    <t>[act_schol]</t>
  </si>
  <si>
    <t>[bar_know]</t>
  </si>
  <si>
    <t>[bar_understand]</t>
  </si>
  <si>
    <t>[bar_issue_recog]</t>
  </si>
  <si>
    <t>[bar_benefits]</t>
  </si>
  <si>
    <t>[bar_time]</t>
  </si>
  <si>
    <t>[bar_retal]</t>
  </si>
  <si>
    <t>[bar_access]</t>
  </si>
  <si>
    <t>[bar_fail]</t>
  </si>
  <si>
    <t>[bar_expert]</t>
  </si>
  <si>
    <t>[bar_qual]</t>
  </si>
  <si>
    <t>[chal_reqs]</t>
  </si>
  <si>
    <t>[chal_expert]</t>
  </si>
  <si>
    <t>[chal_comp]</t>
  </si>
  <si>
    <t>[chal_time]</t>
  </si>
  <si>
    <t>[chal_log]</t>
  </si>
  <si>
    <t>[chal_help]</t>
  </si>
  <si>
    <t>[chal_train]</t>
  </si>
  <si>
    <t>[chal_supp]</t>
  </si>
  <si>
    <t>[chal_stand]</t>
  </si>
  <si>
    <t>[chal_qc]</t>
  </si>
  <si>
    <t>Please enter the name of the person providing ethics consultation data for this system or hospital.</t>
  </si>
  <si>
    <t>Email address of the person providing ethics consultation data for this system or hospital.</t>
  </si>
  <si>
    <t>Please enter the calendar year for which you are entering data:</t>
  </si>
  <si>
    <t>Name of health system associated with this hospital. Enter 'freestanding' if no system affiliation.</t>
  </si>
  <si>
    <t>Hospital name</t>
  </si>
  <si>
    <t>Hospital state</t>
  </si>
  <si>
    <t>Hospital zip code</t>
  </si>
  <si>
    <t>CMS certification number</t>
  </si>
  <si>
    <t>Type of facility:</t>
  </si>
  <si>
    <t>Type of Control:</t>
  </si>
  <si>
    <t>Total staffed beds:</t>
  </si>
  <si>
    <t>Total discharges:</t>
  </si>
  <si>
    <t>Total patient days:</t>
  </si>
  <si>
    <t>Verified trauma program:</t>
  </si>
  <si>
    <t>Teaching status:</t>
  </si>
  <si>
    <t>Number of interns and residents (FTEs):</t>
  </si>
  <si>
    <t>Total average length of stay (Medicare patients):</t>
  </si>
  <si>
    <t>Medicare case mix index:</t>
  </si>
  <si>
    <t>Inpatient origin for top 3 zip codes, #1:</t>
  </si>
  <si>
    <t>Inpatient origin for top 3 zip codes, #2:</t>
  </si>
  <si>
    <t>Inpatient origin for top 3 zip codes, #3:</t>
  </si>
  <si>
    <t>Special care available beds:</t>
  </si>
  <si>
    <t>Estimated percentage of consults performed exclusively by single individual:</t>
  </si>
  <si>
    <t>Estimated percentage of consults performed exclusively by a small team:</t>
  </si>
  <si>
    <t>Estimated percentage of consults performed exclusively by a a full committee:</t>
  </si>
  <si>
    <t>Estimated percentage of consults performed by a combination of other models:</t>
  </si>
  <si>
    <t>Consult Model Total</t>
  </si>
  <si>
    <t>Total consults:</t>
  </si>
  <si>
    <t>Formal consults:</t>
  </si>
  <si>
    <t>Informal consults:</t>
  </si>
  <si>
    <t>Review consults:</t>
  </si>
  <si>
    <t>Any comments?</t>
  </si>
  <si>
    <t>Please provide any comments about hospital demographics, consultation model(s), or consult volume.</t>
  </si>
  <si>
    <t>Title of consultation service lead:</t>
  </si>
  <si>
    <t>Total FTEs for consultation service:</t>
  </si>
  <si>
    <t>Total number of ethics consultants:</t>
  </si>
  <si>
    <t>Paid ethics consultants:</t>
  </si>
  <si>
    <t>Volunteer ethics consultants:</t>
  </si>
  <si>
    <t>Primary roles of ethics consultants:</t>
  </si>
  <si>
    <t>Estimated percentage of consults requested in the inpatient setting:</t>
  </si>
  <si>
    <t>Estimated percentage of consults requested in the outpatient / ambulatory setting:</t>
  </si>
  <si>
    <t>Estimated percentage of consults requested in the non-acute care facility setting:</t>
  </si>
  <si>
    <t>Specific categories other than formal, informal, and review:</t>
  </si>
  <si>
    <t>Consult Requests Total</t>
  </si>
  <si>
    <t>How many hospitals does this ECS cover, regardless of model and staffing?</t>
  </si>
  <si>
    <t>Estimate of percentage of cases that would have benefitted from but did not receive ethics consultation services:</t>
  </si>
  <si>
    <t>OPTIONAL: Any comments about additional information related to ECS and ethics consultants?</t>
  </si>
  <si>
    <t>Please provide any comments about additional ECS and ethics consultants information.</t>
  </si>
  <si>
    <t>Responding to a request for ethics consultation, when on service.</t>
  </si>
  <si>
    <t>Performing a provider moral distress intervention that is separate from an ethics consultation.</t>
  </si>
  <si>
    <t>Participating in hospital or health system policymaking, including organizational ethics activities even where a policy does not result.</t>
  </si>
  <si>
    <t>Providing organizational leadership on bioethical issues, such as through hospital or  system committee service, or managing employees in ethics or other roles.</t>
  </si>
  <si>
    <t>Supporting research ethics activities, such as through IRB service or responding to requests for research ethics consultation.</t>
  </si>
  <si>
    <t>Developing or providing educational programs related to bioethics.</t>
  </si>
  <si>
    <t>Contributing to scholarship, research, or professional development related to bioethics.</t>
  </si>
  <si>
    <t>People do not know that the ECS exists.</t>
  </si>
  <si>
    <t>People do not understand what the ECS does.</t>
  </si>
  <si>
    <t>People do not recognize ethical issues when they arise.</t>
  </si>
  <si>
    <t>People do not appreciate the benefits of ethics consultation.</t>
  </si>
  <si>
    <t>People think ethics consultations are too time-consuming.</t>
  </si>
  <si>
    <t>People fear retaliation for requesting an ethics consultation.</t>
  </si>
  <si>
    <t>People are not always able to access ethics consultation.</t>
  </si>
  <si>
    <t>People view ethics consultations as a sign of failure.</t>
  </si>
  <si>
    <t>People think that the ethics consultation service lacks expertise.</t>
  </si>
  <si>
    <t>People have concerns about ethics consultation quality.</t>
  </si>
  <si>
    <t>Lack of ethics consultation requests.</t>
  </si>
  <si>
    <t>Lack of personnel who have the expertise required to perform ethics consultation.</t>
  </si>
  <si>
    <t>Lack of financial compensation for ethics consultation personnel.</t>
  </si>
  <si>
    <t>Lack of personnel time to perform ethics consultation.</t>
  </si>
  <si>
    <t>Lack of logistical support for ECS (e.g., office space, library resources, IT).</t>
  </si>
  <si>
    <t>Lack of access to outside ethics experts when needed.</t>
  </si>
  <si>
    <t>Lack of access to high quality training for ethics consultation personnel.</t>
  </si>
  <si>
    <t>Lack of support for the ECS by hospital administration.</t>
  </si>
  <si>
    <t>Lack of clear standards for ethics consultation.</t>
  </si>
  <si>
    <t>Lack of quality control for ethics consultation.</t>
  </si>
  <si>
    <t xml:space="preserve">  </t>
  </si>
  <si>
    <t>State</t>
  </si>
  <si>
    <t>State Abbr.</t>
  </si>
  <si>
    <t>type</t>
  </si>
  <si>
    <t>Type of Facility</t>
  </si>
  <si>
    <t>Type of Control</t>
  </si>
  <si>
    <t>select</t>
  </si>
  <si>
    <t>Verified trauma program?</t>
  </si>
  <si>
    <t>Teaching status?</t>
  </si>
  <si>
    <t>Radio1</t>
  </si>
  <si>
    <t>Likert</t>
  </si>
  <si>
    <t>Likert Description</t>
  </si>
  <si>
    <t>Likert2</t>
  </si>
  <si>
    <t>Likert2 Description</t>
  </si>
  <si>
    <t>Likert3</t>
  </si>
  <si>
    <t>Likert3 Description</t>
  </si>
  <si>
    <t>Form Status</t>
  </si>
  <si>
    <t>Description</t>
  </si>
  <si>
    <t>Alabama</t>
  </si>
  <si>
    <t>AL</t>
  </si>
  <si>
    <t>child</t>
  </si>
  <si>
    <t>Childrens</t>
  </si>
  <si>
    <t>govhd</t>
  </si>
  <si>
    <t>Governmental Hospital District</t>
  </si>
  <si>
    <t>L1</t>
  </si>
  <si>
    <t>Level I</t>
  </si>
  <si>
    <t>Y</t>
  </si>
  <si>
    <t>Yes</t>
  </si>
  <si>
    <t>Not a barrier</t>
  </si>
  <si>
    <t>Not a challenge</t>
  </si>
  <si>
    <t>Daily or multiple times per week</t>
  </si>
  <si>
    <t>Incomplete</t>
  </si>
  <si>
    <t>Alaska</t>
  </si>
  <si>
    <t>AK</t>
  </si>
  <si>
    <t>comm</t>
  </si>
  <si>
    <t>Community Hospital</t>
  </si>
  <si>
    <t>govc</t>
  </si>
  <si>
    <t>Governmental, City</t>
  </si>
  <si>
    <t>L2</t>
  </si>
  <si>
    <t>Level II</t>
  </si>
  <si>
    <t>na</t>
  </si>
  <si>
    <t>N/A</t>
  </si>
  <si>
    <t>No</t>
  </si>
  <si>
    <t>Minor barrier</t>
  </si>
  <si>
    <t>Minor challenge</t>
  </si>
  <si>
    <t>Once per week</t>
  </si>
  <si>
    <t>Unverified</t>
  </si>
  <si>
    <t>Arizona</t>
  </si>
  <si>
    <t>AZ</t>
  </si>
  <si>
    <t>crit</t>
  </si>
  <si>
    <t>Critical Access</t>
  </si>
  <si>
    <t>govcc</t>
  </si>
  <si>
    <t>Governmental, City-County</t>
  </si>
  <si>
    <t>L3</t>
  </si>
  <si>
    <t>Level III</t>
  </si>
  <si>
    <t>Moderate barrier</t>
  </si>
  <si>
    <t>Moderate challenge</t>
  </si>
  <si>
    <t>A few times per month</t>
  </si>
  <si>
    <t>Complete</t>
  </si>
  <si>
    <t>Arkansas</t>
  </si>
  <si>
    <t>AR</t>
  </si>
  <si>
    <t>long</t>
  </si>
  <si>
    <t>Long Term</t>
  </si>
  <si>
    <t>govco</t>
  </si>
  <si>
    <t>Governmental, County</t>
  </si>
  <si>
    <t>L4</t>
  </si>
  <si>
    <t>Level IV</t>
  </si>
  <si>
    <t>Substantial barrier</t>
  </si>
  <si>
    <t>Substantial challenge</t>
  </si>
  <si>
    <t>A few times per quarter</t>
  </si>
  <si>
    <t>California</t>
  </si>
  <si>
    <t>CA</t>
  </si>
  <si>
    <t>oth</t>
  </si>
  <si>
    <t>Other</t>
  </si>
  <si>
    <t>govf</t>
  </si>
  <si>
    <t>Governmental, Federal</t>
  </si>
  <si>
    <t>L5</t>
  </si>
  <si>
    <t>Level V</t>
  </si>
  <si>
    <t>Major barrier</t>
  </si>
  <si>
    <t>Major challenge</t>
  </si>
  <si>
    <t>A few times per year</t>
  </si>
  <si>
    <t>Colorado</t>
  </si>
  <si>
    <t>CO</t>
  </si>
  <si>
    <t>psy</t>
  </si>
  <si>
    <t>Psychiatric</t>
  </si>
  <si>
    <t>govo</t>
  </si>
  <si>
    <t>Governmental, Other</t>
  </si>
  <si>
    <t>Never</t>
  </si>
  <si>
    <t>Connecticut</t>
  </si>
  <si>
    <t>CT</t>
  </si>
  <si>
    <t>rehab</t>
  </si>
  <si>
    <t>Rehabilitation</t>
  </si>
  <si>
    <t>govs</t>
  </si>
  <si>
    <t>Governmental, State</t>
  </si>
  <si>
    <t>Washington DC</t>
  </si>
  <si>
    <t>DC</t>
  </si>
  <si>
    <t>short</t>
  </si>
  <si>
    <t>Short Term Acute Care</t>
  </si>
  <si>
    <t>proc</t>
  </si>
  <si>
    <t>Proprietary, Corporation</t>
  </si>
  <si>
    <t>Delaware</t>
  </si>
  <si>
    <t>DE</t>
  </si>
  <si>
    <t>proi</t>
  </si>
  <si>
    <t>Proprietary, Individual</t>
  </si>
  <si>
    <t>Florida</t>
  </si>
  <si>
    <t>FL</t>
  </si>
  <si>
    <t>proo</t>
  </si>
  <si>
    <t>Proprietary, Other</t>
  </si>
  <si>
    <t>Georgia</t>
  </si>
  <si>
    <t>GA</t>
  </si>
  <si>
    <t>prop</t>
  </si>
  <si>
    <t>Proprietary, Partnership</t>
  </si>
  <si>
    <t>Hawaii</t>
  </si>
  <si>
    <t>HI</t>
  </si>
  <si>
    <t>volc</t>
  </si>
  <si>
    <t>Voluntary Nonprofit, Church</t>
  </si>
  <si>
    <t>Idaho</t>
  </si>
  <si>
    <t>ID</t>
  </si>
  <si>
    <t>volo</t>
  </si>
  <si>
    <t>Voluntary Nonprofit, Other</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</si>
  <si>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</si>
  <si>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</si>
  <si>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</si>
  <si>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</si>
  <si>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</si>
  <si>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</si>
  <si>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</si>
  <si>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</si>
  <si>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</si>
  <si>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</si>
  <si>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</si>
  <si>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</si>
  <si>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</si>
  <si>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</si>
  <si>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</si>
  <si>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</si>
  <si>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</si>
  <si>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</si>
  <si>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</si>
  <si>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</si>
  <si>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</si>
  <si>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</si>
  <si>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</si>
  <si>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</si>
  <si>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</si>
  <si>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</si>
  <si>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</si>
  <si>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</si>
  <si>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</si>
  <si>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</si>
  <si>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</si>
  <si>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</si>
  <si>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</si>
  <si>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</si>
  <si>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</si>
  <si>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</si>
  <si>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</si>
  <si>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</si>
  <si>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</si>
  <si>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</si>
  <si>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</si>
  <si>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</si>
  <si>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</si>
  <si>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</si>
  <si>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</si>
  <si>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</si>
  <si>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</si>
  <si>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</si>
  <si>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</si>
  <si>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</si>
  <si>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</si>
  <si>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</si>
  <si>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</si>
  <si>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</si>
  <si>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</si>
  <si>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</si>
  <si>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</si>
  <si>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</si>
  <si>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</si>
  <si>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</si>
  <si>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</si>
  <si>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</si>
  <si>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</si>
  <si>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</si>
  <si>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</si>
  <si>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</si>
  <si>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Vermont</t>
  </si>
  <si>
    <t>VM</t>
  </si>
  <si>
    <t>Virginia</t>
  </si>
  <si>
    <t>VA</t>
  </si>
  <si>
    <t>Washington</t>
  </si>
  <si>
    <t>WA</t>
  </si>
  <si>
    <t>West Virginia</t>
  </si>
  <si>
    <t>WV</t>
  </si>
  <si>
    <t>Wisconsin</t>
  </si>
  <si>
    <t>WI</t>
  </si>
  <si>
    <t>Wyoming</t>
  </si>
  <si>
    <t>WY</t>
  </si>
  <si>
    <r>
      <t>Consultation model(s)</t>
    </r>
    <r>
      <rPr>
        <sz val="11"/>
        <color rgb="FF000000"/>
        <rFont val="Arial"/>
        <family val="2"/>
      </rPr>
      <t>: Please provide an estimate of what </t>
    </r>
    <r>
      <rPr>
        <b/>
        <sz val="11"/>
        <color rgb="FF000000"/>
        <rFont val="Arial"/>
        <family val="2"/>
      </rPr>
      <t>percentage</t>
    </r>
    <r>
      <rPr>
        <sz val="11"/>
        <color rgb="FF000000"/>
        <rFont val="Arial"/>
        <family val="2"/>
      </rPr>
      <t> </t>
    </r>
    <r>
      <rPr>
        <b/>
        <sz val="11"/>
        <color rgb="FF000000"/>
        <rFont val="Arial"/>
        <family val="2"/>
      </rPr>
      <t>of ethics consults</t>
    </r>
    <r>
      <rPr>
        <sz val="11"/>
        <color rgb="FF000000"/>
        <rFont val="Arial"/>
        <family val="2"/>
      </rPr>
      <t> are conducted by single individuals only, small teams only, full committees only, or a hybrid of these models. </t>
    </r>
    <r>
      <rPr>
        <i/>
        <sz val="11"/>
        <color rgb="FF000000"/>
        <rFont val="Arial"/>
        <family val="2"/>
      </rPr>
      <t>The estimates should add up to 100%</t>
    </r>
    <r>
      <rPr>
        <sz val="11"/>
        <color rgb="FF000000"/>
        <rFont val="Arial"/>
        <family val="2"/>
      </rPr>
      <t>.</t>
    </r>
  </si>
  <si>
    <r>
      <t>Consult volume</t>
    </r>
    <r>
      <rPr>
        <sz val="11"/>
        <color rgb="FF000000"/>
        <rFont val="Arial"/>
        <family val="2"/>
      </rPr>
      <t>:</t>
    </r>
  </si>
  <si>
    <r>
      <t>Please indicate the </t>
    </r>
    <r>
      <rPr>
        <b/>
        <sz val="11"/>
        <color rgb="FF000000"/>
        <rFont val="Arial"/>
        <family val="2"/>
      </rPr>
      <t>total number</t>
    </r>
    <r>
      <rPr>
        <sz val="11"/>
        <color rgb="FF000000"/>
        <rFont val="Arial"/>
        <family val="2"/>
      </rPr>
      <t> </t>
    </r>
    <r>
      <rPr>
        <b/>
        <sz val="11"/>
        <color rgb="FF000000"/>
        <rFont val="Arial"/>
        <family val="2"/>
      </rPr>
      <t>of ethics consults</t>
    </r>
    <r>
      <rPr>
        <sz val="11"/>
        <color rgb="FF000000"/>
        <rFont val="Arial"/>
        <family val="2"/>
      </rPr>
      <t> completed in the last year </t>
    </r>
    <r>
      <rPr>
        <i/>
        <sz val="11"/>
        <color rgb="FF000000"/>
        <rFont val="Arial"/>
        <family val="2"/>
      </rPr>
      <t>however you count or define a "consult" at your hospital.</t>
    </r>
  </si>
  <si>
    <r>
      <t>Entering information about the breakdown of consult types (formal, informal, and review consults) and defining your schema for categorizing consults are </t>
    </r>
    <r>
      <rPr>
        <b/>
        <i/>
        <sz val="11"/>
        <color rgb="FF000000"/>
        <rFont val="Arial"/>
        <family val="2"/>
      </rPr>
      <t>optional</t>
    </r>
    <r>
      <rPr>
        <sz val="11"/>
        <color rgb="FF000000"/>
        <rFont val="Arial"/>
        <family val="2"/>
      </rPr>
      <t>. </t>
    </r>
    <r>
      <rPr>
        <i/>
        <sz val="11"/>
        <color rgb="FF000000"/>
        <rFont val="Arial"/>
        <family val="2"/>
      </rPr>
      <t>If you enter values here, they should add up to the number of total consults.</t>
    </r>
  </si>
  <si>
    <r>
      <t>Title of consultation service lead</t>
    </r>
    <r>
      <rPr>
        <sz val="11"/>
        <color rgb="FF000000"/>
        <rFont val="Arial"/>
        <family val="2"/>
      </rPr>
      <t>: Please enter the institutional rank of the person who manages, directs, or is most directly responsible for the ECS (e.g., Center Director, VP Ethics, Department Chair, Senior Ethicist).</t>
    </r>
  </si>
  <si>
    <r>
      <t>Number of ethics consultants</t>
    </r>
    <r>
      <rPr>
        <sz val="11"/>
        <color rgb="FF000000"/>
        <rFont val="Arial"/>
        <family val="2"/>
      </rPr>
      <t>: Please include however many individuals performed any consultations at this hospital in the last calendar year, either as an individual or part of a small group--but not those who performed ethics consultations only as part of a full committee. If you have one or more individual(s) who perform(s) ethics consults at other hospitals in your system, they should be counted at every hospital they serve. The additional questions about breakdown of paid and volunteer consultants are </t>
    </r>
    <r>
      <rPr>
        <b/>
        <i/>
        <sz val="11"/>
        <color rgb="FF000000"/>
        <rFont val="Arial"/>
        <family val="2"/>
      </rPr>
      <t>optional</t>
    </r>
    <r>
      <rPr>
        <sz val="11"/>
        <color rgb="FF000000"/>
        <rFont val="Arial"/>
        <family val="2"/>
      </rPr>
      <t>. </t>
    </r>
    <r>
      <rPr>
        <i/>
        <sz val="11"/>
        <color rgb="FF000000"/>
        <rFont val="Arial"/>
        <family val="2"/>
      </rPr>
      <t>If answered, the counts should add up to the total number of ethics consultants.</t>
    </r>
  </si>
  <si>
    <r>
      <t>Consultants' primary roles</t>
    </r>
    <r>
      <rPr>
        <sz val="11"/>
        <color rgb="FF000000"/>
        <rFont val="Arial"/>
        <family val="2"/>
      </rPr>
      <t>: Please include the primary job titles of all those who performed any ethics consultation at this hospital, including both paid and volunteer members of the consultation service, except those who performed any ethics consultations only as part of a full committee. This might be a clinical ethicist, a physician, a social worker, etc.</t>
    </r>
  </si>
  <si>
    <r>
      <t>Total ethics consultation service FTEs</t>
    </r>
    <r>
      <rPr>
        <sz val="11"/>
        <color rgb="FF000000"/>
        <rFont val="Arial"/>
        <family val="2"/>
      </rPr>
      <t>: An FTE ("full-time equivalent") is a measure of how time is distributed among one or more paid work responsibilities, based on one full-time employee. So if someone's whole job is dedicated to the work of an ECS, their FTE would be 1.0. If someone splits a full-time, paid position equally between teaching and ethics consultation, their FTE for teaching would be 0.5 and their FTE for clinical ethics work would be 0.5. Or if you have three people who each spend half their paid time (0.5) doing clinical ethics consultation, together this would equal 1.5 FTEs for that work.</t>
    </r>
  </si>
  <si>
    <r>
      <t>Consults by facility types</t>
    </r>
    <r>
      <rPr>
        <sz val="11"/>
        <color rgb="FF000000"/>
        <rFont val="Arial"/>
        <family val="2"/>
      </rPr>
      <t>: Please provide the </t>
    </r>
    <r>
      <rPr>
        <b/>
        <sz val="11"/>
        <color rgb="FF000000"/>
        <rFont val="Arial"/>
        <family val="2"/>
      </rPr>
      <t>percentage of consults</t>
    </r>
    <r>
      <rPr>
        <sz val="11"/>
        <color rgb="FF000000"/>
        <rFont val="Arial"/>
        <family val="2"/>
      </rPr>
      <t> by facility types listed. So if there are 50 total consults, 35 of of which are on inpatient units, 5 of which are for a clinic, and 10 of which are at a non-acute care facility (like a nursing home), you would enter 70% inpatient, 10% outpatient/ambulatory, and 20% non-acute care facility. If you do not know specific distributions, please provide an estimation. </t>
    </r>
    <r>
      <rPr>
        <i/>
        <sz val="11"/>
        <color rgb="FF000000"/>
        <rFont val="Arial"/>
        <family val="2"/>
      </rPr>
      <t>Entered values should add up to 100%</t>
    </r>
    <r>
      <rPr>
        <sz val="11"/>
        <color rgb="FF000000"/>
        <rFont val="Arial"/>
        <family val="2"/>
      </rPr>
      <t>.</t>
    </r>
  </si>
  <si>
    <r>
      <t>The questions about alternate ways of defining or categorizing consult types and about ECS needs gap (i.e., an estimate of the percentage of total patient cases that both would benefit from and get referred to the ECS) are </t>
    </r>
    <r>
      <rPr>
        <b/>
        <i/>
        <sz val="11"/>
        <color rgb="FF000000"/>
        <rFont val="Arial"/>
        <family val="2"/>
      </rPr>
      <t>optional</t>
    </r>
    <r>
      <rPr>
        <sz val="11"/>
        <color rgb="FF000000"/>
        <rFont val="Arial"/>
        <family val="2"/>
      </rPr>
      <t>.</t>
    </r>
  </si>
  <si>
    <r>
      <t xml:space="preserve">If you need assistance, office hours are available; scheudle a session online at </t>
    </r>
    <r>
      <rPr>
        <b/>
        <sz val="10"/>
        <color rgb="FF002060"/>
        <rFont val="Aptos Narrow"/>
      </rPr>
      <t>cecbc.net</t>
    </r>
    <r>
      <rPr>
        <sz val="10"/>
        <color rgb="FF002060"/>
        <rFont val="Aptos Narrow"/>
      </rPr>
      <t xml:space="preserve"> or contact Stowe teti at </t>
    </r>
    <r>
      <rPr>
        <b/>
        <sz val="10"/>
        <color rgb="FF002060"/>
        <rFont val="Aptos Narrow"/>
      </rPr>
      <t>stowe.teti@inova.org</t>
    </r>
    <r>
      <rPr>
        <sz val="10"/>
        <color rgb="FF002060"/>
        <rFont val="Aptos Narrow"/>
      </rPr>
      <t>.</t>
    </r>
  </si>
  <si>
    <r>
      <t xml:space="preserve">The following Likert scale questions are </t>
    </r>
    <r>
      <rPr>
        <i/>
        <u/>
        <sz val="10"/>
        <color theme="1"/>
        <rFont val="Aptos Narrow"/>
      </rPr>
      <t>OPTIONAL</t>
    </r>
    <r>
      <rPr>
        <sz val="10"/>
        <color theme="1"/>
        <rFont val="Aptos Narrow"/>
      </rPr>
      <t xml:space="preserve"> Answering is particularly valuable in developing a better way of understanding  the proportion of FTE or effort in a particular area of ethics services offered. Answer at the hospital level.
</t>
    </r>
  </si>
  <si>
    <t>Please only count the work done by people who are paid to do ethics consultations--not volunteers. Please count FTEs only for the current hospital. This number may be more or less than 1.0 FTE.</t>
  </si>
  <si>
    <t>For the question about FTEs:</t>
  </si>
  <si>
    <t>Additional ECS and Ethics Consultants Information:</t>
  </si>
  <si>
    <r>
      <t>Title of consultation service lead</t>
    </r>
    <r>
      <rPr>
        <sz val="9"/>
        <color rgb="FF002060"/>
        <rFont val="Aptos Narrow"/>
      </rPr>
      <t>: Please enter the institutional rank of the person who manages, directs, or is most directly responsible for the ECS (e.g., Center Director, VP Ethics, Department Chair, Senior Ethicist).</t>
    </r>
  </si>
  <si>
    <r>
      <t>Number of ethics consultants</t>
    </r>
    <r>
      <rPr>
        <sz val="9"/>
        <color rgb="FF002060"/>
        <rFont val="Aptos Narrow"/>
      </rPr>
      <t>: Please include however many individuals performed any consultations at this hospital in the last calendar year, either as an individual or part of a small group--but not those who performed ethics consultations only as part of a full committee. If you have one or more individual(s) who perform(s) ethics consults at other hospitals in your system, they should be counted at every hospital they serve. The additional questions about breakdown of paid and volunteer consultants are </t>
    </r>
    <r>
      <rPr>
        <b/>
        <i/>
        <sz val="9"/>
        <color rgb="FF002060"/>
        <rFont val="Aptos Narrow"/>
      </rPr>
      <t>optional</t>
    </r>
    <r>
      <rPr>
        <sz val="9"/>
        <color rgb="FF002060"/>
        <rFont val="Aptos Narrow"/>
      </rPr>
      <t>. </t>
    </r>
    <r>
      <rPr>
        <i/>
        <sz val="9"/>
        <color rgb="FF002060"/>
        <rFont val="Aptos Narrow"/>
      </rPr>
      <t>If answered, the counts should add up to the total number of ethics consultants.</t>
    </r>
  </si>
  <si>
    <r>
      <t>Consultants' primary roles</t>
    </r>
    <r>
      <rPr>
        <sz val="9"/>
        <color rgb="FF002060"/>
        <rFont val="Aptos Narrow"/>
      </rPr>
      <t>: Please include the primary job titles of all those who performed any ethics consultation at this hospital, including both paid and volunteer members of the consultation service, except those who performed any ethics consultations only as part of a full committee. This might be a clinical ethicist, a physician, a social worker, etc.</t>
    </r>
  </si>
  <si>
    <r>
      <t>Total ethics consultation service FTEs</t>
    </r>
    <r>
      <rPr>
        <sz val="9"/>
        <color rgb="FF002060"/>
        <rFont val="Aptos Narrow"/>
      </rPr>
      <t>: An FTE ("full-time equivalent") is a measure of how time is distributed among one or more paid work responsibilities, based on one full-time employee. So if someone's whole job is dedicated to the work of an ECS, their FTE would be 1.0. If someone splits a full-time, paid position equally between teaching and ethics consultation, their FTE for teaching would be 0.5 and their FTE for clinical ethics work would be 0.5. Or if you have three people who each spend half their paid time (0.5) doing clinical ethics consultation, together this would equal 1.5 FTEs for that work.</t>
    </r>
  </si>
  <si>
    <r>
      <t>Please indicate the </t>
    </r>
    <r>
      <rPr>
        <b/>
        <sz val="9"/>
        <color rgb="FF002060"/>
        <rFont val="Aptos Narrow"/>
      </rPr>
      <t>total number</t>
    </r>
    <r>
      <rPr>
        <sz val="9"/>
        <color rgb="FF002060"/>
        <rFont val="Aptos Narrow"/>
      </rPr>
      <t> </t>
    </r>
    <r>
      <rPr>
        <b/>
        <sz val="9"/>
        <color rgb="FF002060"/>
        <rFont val="Aptos Narrow"/>
      </rPr>
      <t>of ethics consults</t>
    </r>
    <r>
      <rPr>
        <sz val="9"/>
        <color rgb="FF002060"/>
        <rFont val="Aptos Narrow"/>
      </rPr>
      <t> completed in the last year </t>
    </r>
    <r>
      <rPr>
        <i/>
        <sz val="9"/>
        <color rgb="FF002060"/>
        <rFont val="Aptos Narrow"/>
      </rPr>
      <t>however you count or define a "consult" at your hospital.</t>
    </r>
  </si>
  <si>
    <r>
      <t>Consultation model(s)</t>
    </r>
    <r>
      <rPr>
        <sz val="9"/>
        <color rgb="FF002060"/>
        <rFont val="Aptos Narrow"/>
      </rPr>
      <t>: Please provide an estimate of what </t>
    </r>
    <r>
      <rPr>
        <b/>
        <sz val="9"/>
        <color rgb="FF002060"/>
        <rFont val="Aptos Narrow"/>
      </rPr>
      <t>percentage</t>
    </r>
    <r>
      <rPr>
        <sz val="9"/>
        <color rgb="FF002060"/>
        <rFont val="Aptos Narrow"/>
      </rPr>
      <t> </t>
    </r>
    <r>
      <rPr>
        <b/>
        <sz val="9"/>
        <color rgb="FF002060"/>
        <rFont val="Aptos Narrow"/>
      </rPr>
      <t>of ethics consults</t>
    </r>
    <r>
      <rPr>
        <sz val="9"/>
        <color rgb="FF002060"/>
        <rFont val="Aptos Narrow"/>
      </rPr>
      <t> are conducted by single individuals only, small teams only, full committees only, or a hybrid of these models. </t>
    </r>
    <r>
      <rPr>
        <i/>
        <sz val="9"/>
        <color rgb="FF002060"/>
        <rFont val="Aptos Narrow"/>
      </rPr>
      <t>The estimates should add up to 100%</t>
    </r>
    <r>
      <rPr>
        <sz val="9"/>
        <color rgb="FF002060"/>
        <rFont val="Aptos Narrow"/>
      </rPr>
      <t>.</t>
    </r>
  </si>
  <si>
    <r>
      <t>Entering information about the breakdown of consult types (formal, informal, and review consults) and defining your schema for categorizing consults are </t>
    </r>
    <r>
      <rPr>
        <b/>
        <i/>
        <sz val="9"/>
        <color rgb="FF002060"/>
        <rFont val="Aptos Narrow"/>
      </rPr>
      <t>optional</t>
    </r>
    <r>
      <rPr>
        <sz val="9"/>
        <color rgb="FF002060"/>
        <rFont val="Aptos Narrow"/>
      </rPr>
      <t>. </t>
    </r>
    <r>
      <rPr>
        <i/>
        <sz val="9"/>
        <color rgb="FF002060"/>
        <rFont val="Aptos Narrow"/>
      </rPr>
      <t>If you enter values here, they should add up to the number of total consults.</t>
    </r>
  </si>
  <si>
    <r>
      <t>Consults by facility types</t>
    </r>
    <r>
      <rPr>
        <sz val="9"/>
        <color rgb="FF002060"/>
        <rFont val="Aptos Narrow"/>
      </rPr>
      <t>: Please provide the </t>
    </r>
    <r>
      <rPr>
        <b/>
        <sz val="9"/>
        <color rgb="FF002060"/>
        <rFont val="Aptos Narrow"/>
      </rPr>
      <t>percentage of consults</t>
    </r>
    <r>
      <rPr>
        <sz val="9"/>
        <color rgb="FF002060"/>
        <rFont val="Aptos Narrow"/>
      </rPr>
      <t> by facility types listed. So if there are 50 total consults, 35 of of which are on inpatient units, 5 of which are for a clinic, and 10 of which are at a non-acute care facility (like a nursing home), you would enter 70% inpatient, 10% outpatient/ambulatory, and 20% non-acute care facility. If you do not know specific distributions, please provide an estimation. </t>
    </r>
    <r>
      <rPr>
        <i/>
        <sz val="9"/>
        <color rgb="FF002060"/>
        <rFont val="Aptos Narrow"/>
      </rPr>
      <t>Entered values should add up to 100%</t>
    </r>
    <r>
      <rPr>
        <sz val="9"/>
        <color rgb="FF002060"/>
        <rFont val="Aptos Narrow"/>
      </rPr>
      <t>.</t>
    </r>
  </si>
  <si>
    <r>
      <t>The questions about alternate ways of defining or categorizing consult types and about ECS needs gap (i.e., an estimate of the percentage of total patient cases that both would benefit from and get referred to the ECS) are </t>
    </r>
    <r>
      <rPr>
        <b/>
        <i/>
        <sz val="9"/>
        <color rgb="FF002060"/>
        <rFont val="Aptos Narrow"/>
      </rPr>
      <t>optional</t>
    </r>
    <r>
      <rPr>
        <sz val="9"/>
        <color rgb="FF002060"/>
        <rFont val="Aptos Narrow"/>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</si>
</sst>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0"/>
    <numFmt numFmtId="165" formatCode="0.0"/>
    <numFmt numFmtId="166" formatCode="0.0%"/>
  </numFmts>
  <fonts count="5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Narrow"/>
      <family val="2"/>
    </font>
    <font>
      <sz val="11"/>
      <color theme="0"/>
      <name val="Arial Narrow"/>
      <family val="2"/>
    </font>
    <font>
      <sz val="8"/>
      <name val="Calibri"/>
      <family val="2"/>
      <scheme val="minor"/>
    </font>
    <font>
      <u/>
      <sz val="11"/>
      <color theme="10"/>
      <name val="Calibri"/>
      <family val="2"/>
      <scheme val="minor"/>
    </font>
    <font>
      <b/>
      <sz val="11"/>
      <color rgb="FF000000"/>
      <name val="Arial"/>
      <family val="2"/>
    </font>
    <font>
      <u/>
      <sz val="11"/>
      <color rgb="FF000000"/>
      <name val="Arial"/>
      <family val="2"/>
    </font>
    <font>
      <sz val="11"/>
      <color rgb="FF000000"/>
      <name val="Arial"/>
      <family val="2"/>
    </font>
    <font>
      <i/>
      <sz val="11"/>
      <color rgb="FF000000"/>
      <name val="Arial"/>
      <family val="2"/>
    </font>
    <font>
      <b/>
      <i/>
      <sz val="11"/>
      <color rgb="FF000000"/>
      <name val="Arial"/>
      <family val="2"/>
    </font>
    <font>
      <sz val="11"/>
      <color theme="1"/>
      <name val="Aptos Narrow"/>
    </font>
    <font>
      <sz val="11"/>
      <color rgb="FF002060"/>
      <name val="Aptos Narrow"/>
    </font>
    <font>
      <b/>
      <sz val="14"/>
      <color rgb="FF002060"/>
      <name val="Aptos Narrow"/>
    </font>
    <font>
      <b/>
      <sz val="11"/>
      <color rgb="FF002060"/>
      <name val="Aptos Narrow"/>
    </font>
    <font>
      <sz val="10"/>
      <color rgb="FF002060"/>
      <name val="Aptos Narrow"/>
    </font>
    <font>
      <b/>
      <sz val="10"/>
      <color rgb="FF002060"/>
      <name val="Aptos Narrow"/>
    </font>
    <font>
      <i/>
      <sz val="10"/>
      <color theme="1"/>
      <name val="Aptos Narrow"/>
    </font>
    <font>
      <i/>
      <sz val="10"/>
      <color rgb="FF002060"/>
      <name val="Aptos Narrow"/>
    </font>
    <font>
      <sz val="12"/>
      <color rgb="FF002060"/>
      <name val="Aptos Narrow"/>
    </font>
    <font>
      <sz val="9"/>
      <color rgb="FF002060"/>
      <name val="Aptos Narrow"/>
    </font>
    <font>
      <i/>
      <sz val="9"/>
      <color rgb="FF002060"/>
      <name val="Aptos Narrow"/>
    </font>
    <font>
      <sz val="8"/>
      <color theme="4"/>
      <name val="Aptos Narrow"/>
    </font>
    <font>
      <sz val="8"/>
      <color theme="1"/>
      <name val="Aptos Narrow"/>
    </font>
    <font>
      <sz val="10"/>
      <color theme="4"/>
      <name val="Aptos Narrow"/>
    </font>
    <font>
      <sz val="10"/>
      <color theme="1"/>
      <name val="Aptos Narrow"/>
    </font>
    <font>
      <b/>
      <sz val="10"/>
      <color theme="0"/>
      <name val="Aptos Narrow"/>
    </font>
    <font>
      <i/>
      <u/>
      <sz val="10"/>
      <color theme="1"/>
      <name val="Aptos Narrow"/>
    </font>
    <font>
      <u/>
      <sz val="11"/>
      <color theme="10"/>
      <name val="Aptos Narrow"/>
    </font>
    <font>
      <sz val="11"/>
      <name val="Aptos Narrow"/>
    </font>
    <font>
      <b/>
      <sz val="9"/>
      <color rgb="FF002060"/>
      <name val="Aptos Narrow"/>
    </font>
    <font>
      <u/>
      <sz val="9"/>
      <color rgb="FF002060"/>
      <name val="Aptos Narrow"/>
    </font>
    <font>
      <b/>
      <i/>
      <sz val="9"/>
      <color rgb="FF002060"/>
      <name val="Aptos Narrow"/>
    </font>
    <font>
      <u/>
      <sz val="10"/>
      <color rgb="FF002060"/>
      <name val="Aptos Narrow"/>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theme="6"/>
      </patternFill>
    </fill>
    <fill>
      <patternFill patternType="solid">
        <fgColor rgb="FF002060"/>
        <bgColor indexed="64"/>
      </patternFill>
    </fill>
    <fill>
      <patternFill patternType="solid">
        <fgColor theme="4" tint="0.79998168889431442"/>
        <bgColor indexed="64"/>
      </patternFill>
    </fill>
    <fill>
      <patternFill patternType="solid">
        <fgColor rgb="FFFF0066"/>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2060"/>
      </left>
      <right/>
      <top/>
      <bottom/>
      <diagonal/>
    </border>
    <border>
      <left style="thin">
        <color rgb="FF002060"/>
      </left>
      <right/>
      <top/>
      <bottom style="thin">
        <color theme="6" tint="0.39997558519241921"/>
      </bottom>
      <diagonal/>
    </border>
    <border>
      <left/>
      <right style="thin">
        <color rgb="FF002060"/>
      </right>
      <top/>
      <bottom style="thin">
        <color theme="6" tint="0.39997558519241921"/>
      </bottom>
      <diagonal/>
    </border>
    <border>
      <left style="medium">
        <color indexed="64"/>
      </left>
      <right/>
      <top style="medium">
        <color indexed="64"/>
      </top>
      <bottom/>
      <diagonal/>
    </border>
    <border>
      <left/>
      <right/>
      <top style="medium">
        <color indexed="64"/>
      </top>
      <bottom/>
      <diagonal/>
    </border>
    <border>
      <left/>
      <right style="medium">
        <color rgb="FF002060"/>
      </right>
      <top style="medium">
        <color indexed="64"/>
      </top>
      <bottom/>
      <diagonal/>
    </border>
    <border>
      <left style="medium">
        <color rgb="FF002060"/>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theme="0" tint="-0.24994659260841701"/>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n">
        <color theme="0"/>
      </left>
      <right style="thin">
        <color theme="0"/>
      </right>
      <top/>
      <bottom style="thick">
        <color theme="0"/>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43">
    <xf numFmtId="0" fontId="0" fillId="0" borderId="0" xfId="0"/>
    <xf numFmtId="0" fontId="18" fillId="0" borderId="0" xfId="0" applyFont="1"/>
    <xf numFmtId="0" fontId="18" fillId="0" borderId="0" xfId="0" applyFont="1" applyAlignment="1">
      <alignment horizontal="center" vertical="top"/>
    </xf>
    <xf numFmtId="0" fontId="18" fillId="0" borderId="0" xfId="0" applyFont="1" applyAlignment="1">
      <alignment horizontal="left"/>
    </xf>
    <xf numFmtId="0" fontId="19" fillId="33" borderId="11" xfId="0" applyFont="1" applyFill="1" applyBorder="1"/>
    <xf numFmtId="0" fontId="19" fillId="33" borderId="12" xfId="0" applyFont="1" applyFill="1" applyBorder="1"/>
    <xf numFmtId="0" fontId="22" fillId="0" borderId="0" xfId="0" applyFont="1" applyAlignment="1">
      <alignment horizontal="left" vertical="center"/>
    </xf>
    <xf numFmtId="0" fontId="21" fillId="0" borderId="0" xfId="43"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7" fillId="0" borderId="0" xfId="0" applyFont="1"/>
    <xf numFmtId="0" fontId="27" fillId="0" borderId="0" xfId="0" applyFont="1" applyAlignment="1">
      <alignment horizontal="center"/>
    </xf>
    <xf numFmtId="0" fontId="28" fillId="0" borderId="0" xfId="0" applyFont="1"/>
    <xf numFmtId="0" fontId="29" fillId="0" borderId="0" xfId="0" applyFont="1"/>
    <xf numFmtId="0" fontId="30" fillId="0" borderId="0" xfId="0" applyFont="1"/>
    <xf numFmtId="0" fontId="28" fillId="35" borderId="0" xfId="0" applyFont="1" applyFill="1"/>
    <xf numFmtId="0" fontId="31" fillId="0" borderId="0" xfId="0" applyFont="1" applyAlignment="1">
      <alignment vertical="center"/>
    </xf>
    <xf numFmtId="0" fontId="28" fillId="34" borderId="0" xfId="0" applyFont="1" applyFill="1"/>
    <xf numFmtId="0" fontId="30" fillId="0" borderId="13" xfId="0" applyFont="1" applyBorder="1" applyAlignment="1">
      <alignment horizontal="left"/>
    </xf>
    <xf numFmtId="0" fontId="27" fillId="0" borderId="14" xfId="0" applyFont="1" applyBorder="1" applyAlignment="1">
      <alignment horizontal="centerContinuous"/>
    </xf>
    <xf numFmtId="0" fontId="34" fillId="0" borderId="14" xfId="0" applyFont="1" applyBorder="1"/>
    <xf numFmtId="0" fontId="30" fillId="0" borderId="14" xfId="0" applyFont="1" applyBorder="1"/>
    <xf numFmtId="0" fontId="27" fillId="0" borderId="14" xfId="0" applyFont="1" applyBorder="1"/>
    <xf numFmtId="0" fontId="36" fillId="0" borderId="14" xfId="0" applyFont="1" applyBorder="1" applyAlignment="1">
      <alignment horizontal="right"/>
    </xf>
    <xf numFmtId="0" fontId="30" fillId="0" borderId="13" xfId="0" applyFont="1" applyBorder="1"/>
    <xf numFmtId="0" fontId="37" fillId="0" borderId="14" xfId="0" applyFont="1" applyBorder="1" applyAlignment="1">
      <alignment horizontal="left"/>
    </xf>
    <xf numFmtId="0" fontId="34" fillId="0" borderId="17" xfId="0" applyFont="1" applyBorder="1" applyAlignment="1">
      <alignment horizontal="right"/>
    </xf>
    <xf numFmtId="0" fontId="33" fillId="0" borderId="14" xfId="0" applyFont="1" applyBorder="1"/>
    <xf numFmtId="0" fontId="36" fillId="0" borderId="14" xfId="0" applyFont="1" applyBorder="1" applyAlignment="1">
      <alignment horizontal="center"/>
    </xf>
    <xf numFmtId="0" fontId="27" fillId="0" borderId="15" xfId="0" applyFont="1" applyBorder="1"/>
    <xf numFmtId="0" fontId="30" fillId="0" borderId="16" xfId="0" applyFont="1" applyBorder="1"/>
    <xf numFmtId="0" fontId="27" fillId="0" borderId="17" xfId="0" applyFont="1" applyBorder="1"/>
    <xf numFmtId="0" fontId="33" fillId="0" borderId="18" xfId="0" applyFont="1" applyBorder="1" applyAlignment="1">
      <alignment horizontal="centerContinuous"/>
    </xf>
    <xf numFmtId="0" fontId="27" fillId="0" borderId="0" xfId="0" applyFont="1" applyAlignment="1">
      <alignment horizontal="centerContinuous"/>
    </xf>
    <xf numFmtId="0" fontId="27" fillId="0" borderId="18" xfId="0" applyFont="1" applyBorder="1"/>
    <xf numFmtId="0" fontId="27" fillId="0" borderId="19" xfId="0" applyFont="1" applyBorder="1"/>
    <xf numFmtId="0" fontId="27" fillId="0" borderId="10" xfId="0" applyFont="1" applyBorder="1"/>
    <xf numFmtId="0" fontId="38" fillId="35" borderId="18" xfId="0" applyFont="1" applyFill="1" applyBorder="1" applyAlignment="1">
      <alignment horizontal="center" vertical="center" wrapText="1"/>
    </xf>
    <xf numFmtId="0" fontId="38" fillId="35" borderId="0" xfId="0" applyFont="1" applyFill="1" applyAlignment="1">
      <alignment horizontal="center" vertical="center" wrapText="1"/>
    </xf>
    <xf numFmtId="0" fontId="38" fillId="35" borderId="19" xfId="0" applyFont="1" applyFill="1" applyBorder="1" applyAlignment="1">
      <alignment horizontal="center" vertical="center" wrapText="1"/>
    </xf>
    <xf numFmtId="0" fontId="38" fillId="35" borderId="10" xfId="0" applyFont="1" applyFill="1" applyBorder="1" applyAlignment="1">
      <alignment horizontal="center" vertical="center" wrapText="1"/>
    </xf>
    <xf numFmtId="0" fontId="39" fillId="0" borderId="0" xfId="0" applyFont="1" applyAlignment="1">
      <alignment horizontal="center" vertical="center" wrapText="1"/>
    </xf>
    <xf numFmtId="0" fontId="40" fillId="35" borderId="18" xfId="0" applyFont="1" applyFill="1" applyBorder="1" applyAlignment="1">
      <alignment horizontal="center" vertical="center"/>
    </xf>
    <xf numFmtId="0" fontId="40" fillId="35" borderId="0" xfId="0" applyFont="1" applyFill="1" applyAlignment="1">
      <alignment horizontal="center" vertical="center"/>
    </xf>
    <xf numFmtId="0" fontId="40" fillId="35" borderId="19" xfId="0" applyFont="1" applyFill="1" applyBorder="1" applyAlignment="1">
      <alignment horizontal="center" vertical="center"/>
    </xf>
    <xf numFmtId="0" fontId="41" fillId="0" borderId="0" xfId="0" applyFont="1" applyAlignment="1">
      <alignment horizontal="center" vertical="center"/>
    </xf>
    <xf numFmtId="0" fontId="41" fillId="0" borderId="18" xfId="0" applyFont="1" applyBorder="1" applyAlignment="1">
      <alignment horizontal="center" vertical="top" wrapText="1"/>
    </xf>
    <xf numFmtId="0" fontId="41" fillId="0" borderId="0" xfId="0" applyFont="1" applyAlignment="1">
      <alignment horizontal="center" vertical="top" wrapText="1"/>
    </xf>
    <xf numFmtId="0" fontId="33" fillId="0" borderId="0" xfId="0" applyFont="1" applyAlignment="1">
      <alignment horizontal="center" vertical="top" wrapText="1"/>
    </xf>
    <xf numFmtId="0" fontId="42" fillId="36" borderId="43" xfId="0" applyFont="1" applyFill="1" applyBorder="1" applyAlignment="1">
      <alignment horizontal="center" vertical="top" wrapText="1"/>
    </xf>
    <xf numFmtId="0" fontId="41" fillId="0" borderId="19" xfId="0" applyFont="1" applyBorder="1" applyAlignment="1">
      <alignment horizontal="center" vertical="top" wrapText="1"/>
    </xf>
    <xf numFmtId="0" fontId="27" fillId="0" borderId="20" xfId="0" applyFont="1" applyBorder="1"/>
    <xf numFmtId="0" fontId="44" fillId="0" borderId="21" xfId="43" applyFont="1" applyFill="1" applyBorder="1"/>
    <xf numFmtId="0" fontId="27" fillId="0" borderId="28" xfId="0" applyFont="1" applyBorder="1" applyAlignment="1">
      <alignment horizontal="center"/>
    </xf>
    <xf numFmtId="0" fontId="27" fillId="0" borderId="34" xfId="0" applyFont="1" applyBorder="1"/>
    <xf numFmtId="0" fontId="27" fillId="0" borderId="21" xfId="0" applyFont="1" applyBorder="1"/>
    <xf numFmtId="0" fontId="27" fillId="35" borderId="21" xfId="0" applyFont="1" applyFill="1" applyBorder="1"/>
    <xf numFmtId="164" fontId="27" fillId="0" borderId="21" xfId="0" applyNumberFormat="1" applyFont="1" applyBorder="1"/>
    <xf numFmtId="0" fontId="27" fillId="0" borderId="28" xfId="0" applyFont="1" applyBorder="1"/>
    <xf numFmtId="9" fontId="27" fillId="0" borderId="34" xfId="1" applyFont="1" applyBorder="1"/>
    <xf numFmtId="9" fontId="27" fillId="0" borderId="21" xfId="1" applyFont="1" applyBorder="1"/>
    <xf numFmtId="9" fontId="27" fillId="0" borderId="35" xfId="1" applyFont="1" applyBorder="1" applyAlignment="1">
      <alignment horizontal="center"/>
    </xf>
    <xf numFmtId="0" fontId="27" fillId="0" borderId="31" xfId="0" applyFont="1" applyBorder="1"/>
    <xf numFmtId="165" fontId="27" fillId="0" borderId="21" xfId="0" applyNumberFormat="1" applyFont="1" applyBorder="1"/>
    <xf numFmtId="166" fontId="27" fillId="0" borderId="21" xfId="1" applyNumberFormat="1" applyFont="1" applyBorder="1"/>
    <xf numFmtId="9" fontId="27" fillId="0" borderId="21" xfId="1" applyFont="1" applyBorder="1" applyAlignment="1">
      <alignment horizontal="center"/>
    </xf>
    <xf numFmtId="0" fontId="27" fillId="0" borderId="35" xfId="0" applyFont="1" applyBorder="1"/>
    <xf numFmtId="0" fontId="27" fillId="0" borderId="40" xfId="0" applyFont="1" applyBorder="1"/>
    <xf numFmtId="0" fontId="27" fillId="35" borderId="31" xfId="0" applyFont="1" applyFill="1" applyBorder="1"/>
    <xf numFmtId="0" fontId="27" fillId="35" borderId="22" xfId="0" applyFont="1" applyFill="1" applyBorder="1"/>
    <xf numFmtId="0" fontId="45" fillId="35" borderId="31" xfId="0" applyFont="1" applyFill="1" applyBorder="1"/>
    <xf numFmtId="0" fontId="45" fillId="35" borderId="21" xfId="0" applyFont="1" applyFill="1" applyBorder="1"/>
    <xf numFmtId="0" fontId="45" fillId="35" borderId="28" xfId="0" applyFont="1" applyFill="1" applyBorder="1"/>
    <xf numFmtId="0" fontId="27" fillId="35" borderId="34" xfId="0" applyFont="1" applyFill="1" applyBorder="1"/>
    <xf numFmtId="0" fontId="27" fillId="35" borderId="35" xfId="0" applyFont="1" applyFill="1" applyBorder="1"/>
    <xf numFmtId="0" fontId="27" fillId="0" borderId="29" xfId="0" applyFont="1" applyBorder="1" applyAlignment="1">
      <alignment horizontal="center"/>
    </xf>
    <xf numFmtId="0" fontId="27" fillId="0" borderId="36" xfId="0" applyFont="1" applyBorder="1"/>
    <xf numFmtId="0" fontId="27" fillId="0" borderId="23" xfId="0" applyFont="1" applyBorder="1"/>
    <xf numFmtId="164" fontId="27" fillId="0" borderId="23" xfId="0" applyNumberFormat="1" applyFont="1" applyBorder="1"/>
    <xf numFmtId="0" fontId="27" fillId="0" borderId="29" xfId="0" applyFont="1" applyBorder="1"/>
    <xf numFmtId="9" fontId="27" fillId="0" borderId="36" xfId="1" applyFont="1" applyBorder="1"/>
    <xf numFmtId="9" fontId="27" fillId="0" borderId="23" xfId="1" applyFont="1" applyBorder="1"/>
    <xf numFmtId="9" fontId="27" fillId="0" borderId="37" xfId="1" applyFont="1" applyBorder="1" applyAlignment="1">
      <alignment horizontal="center"/>
    </xf>
    <xf numFmtId="0" fontId="27" fillId="0" borderId="32" xfId="0" applyFont="1" applyBorder="1"/>
    <xf numFmtId="165" fontId="27" fillId="0" borderId="23" xfId="0" applyNumberFormat="1" applyFont="1" applyBorder="1"/>
    <xf numFmtId="166" fontId="27" fillId="0" borderId="23" xfId="1" applyNumberFormat="1" applyFont="1" applyBorder="1"/>
    <xf numFmtId="9" fontId="27" fillId="0" borderId="23" xfId="1" applyFont="1" applyBorder="1" applyAlignment="1">
      <alignment horizontal="center"/>
    </xf>
    <xf numFmtId="0" fontId="27" fillId="0" borderId="37" xfId="0" applyFont="1" applyBorder="1"/>
    <xf numFmtId="0" fontId="27" fillId="0" borderId="41" xfId="0" applyFont="1" applyBorder="1"/>
    <xf numFmtId="0" fontId="27" fillId="0" borderId="24" xfId="0" applyFont="1" applyBorder="1"/>
    <xf numFmtId="0" fontId="45" fillId="0" borderId="32" xfId="0" applyFont="1" applyBorder="1"/>
    <xf numFmtId="0" fontId="45" fillId="0" borderId="23" xfId="0" applyFont="1" applyBorder="1"/>
    <xf numFmtId="0" fontId="45" fillId="0" borderId="29" xfId="0" applyFont="1" applyBorder="1"/>
    <xf numFmtId="0" fontId="27" fillId="35" borderId="23" xfId="0" applyFont="1" applyFill="1" applyBorder="1"/>
    <xf numFmtId="0" fontId="27" fillId="35" borderId="32" xfId="0" applyFont="1" applyFill="1" applyBorder="1"/>
    <xf numFmtId="0" fontId="27" fillId="35" borderId="24" xfId="0" applyFont="1" applyFill="1" applyBorder="1"/>
    <xf numFmtId="0" fontId="45" fillId="35" borderId="32" xfId="0" applyFont="1" applyFill="1" applyBorder="1"/>
    <xf numFmtId="0" fontId="45" fillId="35" borderId="23" xfId="0" applyFont="1" applyFill="1" applyBorder="1"/>
    <xf numFmtId="0" fontId="45" fillId="35" borderId="29" xfId="0" applyFont="1" applyFill="1" applyBorder="1"/>
    <xf numFmtId="0" fontId="27" fillId="35" borderId="36" xfId="0" applyFont="1" applyFill="1" applyBorder="1"/>
    <xf numFmtId="0" fontId="27" fillId="35" borderId="37" xfId="0" applyFont="1" applyFill="1" applyBorder="1"/>
    <xf numFmtId="0" fontId="27" fillId="0" borderId="25" xfId="0" applyFont="1" applyBorder="1"/>
    <xf numFmtId="0" fontId="44" fillId="0" borderId="26" xfId="43" applyFont="1" applyFill="1" applyBorder="1"/>
    <xf numFmtId="0" fontId="27" fillId="0" borderId="30" xfId="0" applyFont="1" applyBorder="1" applyAlignment="1">
      <alignment horizontal="center"/>
    </xf>
    <xf numFmtId="0" fontId="27" fillId="0" borderId="38" xfId="0" applyFont="1" applyBorder="1"/>
    <xf numFmtId="0" fontId="27" fillId="0" borderId="26" xfId="0" applyFont="1" applyBorder="1"/>
    <xf numFmtId="164" fontId="27" fillId="0" borderId="26" xfId="0" applyNumberFormat="1" applyFont="1" applyBorder="1"/>
    <xf numFmtId="0" fontId="27" fillId="0" borderId="30" xfId="0" applyFont="1" applyBorder="1"/>
    <xf numFmtId="9" fontId="27" fillId="0" borderId="38" xfId="1" applyFont="1" applyBorder="1"/>
    <xf numFmtId="9" fontId="27" fillId="0" borderId="26" xfId="1" applyFont="1" applyBorder="1"/>
    <xf numFmtId="9" fontId="27" fillId="0" borderId="39" xfId="1" applyFont="1" applyBorder="1" applyAlignment="1">
      <alignment horizontal="center"/>
    </xf>
    <xf numFmtId="0" fontId="27" fillId="0" borderId="33" xfId="0" applyFont="1" applyBorder="1"/>
    <xf numFmtId="9" fontId="27" fillId="0" borderId="26" xfId="1" applyFont="1" applyBorder="1" applyAlignment="1">
      <alignment horizontal="center"/>
    </xf>
    <xf numFmtId="0" fontId="27" fillId="0" borderId="39" xfId="0" applyFont="1" applyBorder="1"/>
    <xf numFmtId="0" fontId="27" fillId="0" borderId="42" xfId="0" applyFont="1" applyBorder="1"/>
    <xf numFmtId="0" fontId="27" fillId="0" borderId="27" xfId="0" applyFont="1" applyBorder="1"/>
    <xf numFmtId="0" fontId="45" fillId="0" borderId="33" xfId="0" applyFont="1" applyBorder="1"/>
    <xf numFmtId="0" fontId="45" fillId="0" borderId="26" xfId="0" applyFont="1" applyBorder="1"/>
    <xf numFmtId="0" fontId="45" fillId="0" borderId="30" xfId="0" applyFont="1" applyBorder="1"/>
    <xf numFmtId="0" fontId="28" fillId="0" borderId="0" xfId="0" applyFont="1" applyAlignment="1">
      <alignment horizontal="center"/>
    </xf>
    <xf numFmtId="0" fontId="46"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47" fillId="0" borderId="0" xfId="0" applyFont="1" applyAlignment="1">
      <alignment horizontal="left" vertical="center"/>
    </xf>
    <xf numFmtId="0" fontId="46" fillId="0" borderId="0" xfId="0" applyFont="1" applyAlignment="1">
      <alignment vertical="center"/>
    </xf>
    <xf numFmtId="0" fontId="36" fillId="0" borderId="0" xfId="0" applyFont="1" applyAlignment="1">
      <alignment vertical="center"/>
    </xf>
    <xf numFmtId="0" fontId="49" fillId="0" borderId="0" xfId="0" applyFont="1" applyAlignment="1">
      <alignment horizontal="left" vertical="center"/>
    </xf>
    <xf numFmtId="0" fontId="49" fillId="0" borderId="0" xfId="0" applyFont="1" applyAlignment="1">
      <alignment vertical="center" wrapText="1"/>
    </xf>
    <xf numFmtId="0" fontId="36" fillId="0" borderId="0" xfId="0" applyFont="1" applyAlignment="1">
      <alignment vertical="center" wrapText="1"/>
    </xf>
    <xf numFmtId="0" fontId="36" fillId="0" borderId="0" xfId="0" applyFont="1"/>
    <xf numFmtId="0" fontId="32" fillId="0" borderId="0" xfId="0" applyFont="1" applyAlignment="1">
      <alignment horizontal="left" vertical="center"/>
    </xf>
    <xf numFmtId="0" fontId="34" fillId="0" borderId="0" xfId="0" applyFont="1" applyAlignment="1">
      <alignment horizontal="left" wrapText="1"/>
    </xf>
    <xf numFmtId="0" fontId="49" fillId="0" borderId="0" xfId="43" applyFont="1" applyAlignment="1">
      <alignment horizontal="left" vertical="center"/>
    </xf>
    <xf numFmtId="0" fontId="47" fillId="0" borderId="0" xfId="0" applyFont="1" applyAlignment="1">
      <alignment horizontal="left" vertical="center" wrapText="1"/>
    </xf>
    <xf numFmtId="0" fontId="36" fillId="0" borderId="0" xfId="0" applyFont="1" applyAlignment="1">
      <alignment horizontal="left" vertical="center" wrapText="1"/>
    </xf>
    <xf numFmtId="0" fontId="47" fillId="0" borderId="0" xfId="0" applyFont="1" applyAlignment="1">
      <alignment vertical="center" wrapText="1"/>
    </xf>
    <xf numFmtId="0" fontId="31" fillId="0" borderId="0" xfId="0" applyFont="1" applyAlignment="1">
      <alignment horizontal="left" vertical="top" wrapText="1"/>
    </xf>
    <xf numFmtId="0" fontId="30" fillId="0" borderId="13" xfId="0" applyFont="1" applyBorder="1" applyAlignment="1">
      <alignment horizontal="left"/>
    </xf>
    <xf numFmtId="0" fontId="30" fillId="0" borderId="14" xfId="0" applyFont="1" applyBorder="1" applyAlignment="1">
      <alignment horizontal="left"/>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0" xfId="0" applyFont="1" applyAlignment="1">
      <alignment horizontal="center" vertical="center" wrapText="1"/>
    </xf>
    <xf numFmtId="0" fontId="35" fillId="0" borderId="19" xfId="0" applyFont="1" applyBorder="1" applyAlignment="1">
      <alignment horizontal="center" vertical="center"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24">
    <dxf>
      <font>
        <b val="0"/>
        <i/>
        <color theme="1" tint="0.499984740745262"/>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left" vertical="bottom" textRotation="0" wrapText="0" indent="0" justifyLastLine="0" shrinkToFit="0" readingOrder="0"/>
    </dxf>
    <dxf>
      <border outline="0">
        <top style="thin">
          <color rgb="FF002060"/>
        </top>
      </border>
    </dxf>
    <dxf>
      <border outline="0">
        <bottom style="thin">
          <color theme="6" tint="0.39997558519241921"/>
        </bottom>
      </border>
    </dxf>
    <dxf>
      <font>
        <b val="0"/>
        <i val="0"/>
        <strike val="0"/>
        <condense val="0"/>
        <extend val="0"/>
        <outline val="0"/>
        <shadow val="0"/>
        <u val="none"/>
        <vertAlign val="baseline"/>
        <sz val="11"/>
        <color theme="0"/>
        <name val="Arial Narrow"/>
        <scheme val="none"/>
      </font>
      <fill>
        <patternFill patternType="solid">
          <fgColor theme="6"/>
          <bgColor rgb="FF002060"/>
        </patternFill>
      </fill>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strike val="0"/>
        <outline val="0"/>
        <shadow val="0"/>
        <u val="none"/>
        <vertAlign val="baseline"/>
        <name val="Arial Narrow"/>
        <scheme val="none"/>
      </font>
      <alignment horizontal="center" vertical="top" textRotation="0" wrapText="0" indent="0" justifyLastLine="0" shrinkToFit="0" readingOrder="0"/>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ptos Narrow"/>
        <scheme val="none"/>
      </font>
      <border diagonalUp="0" diagonalDown="0" outline="0">
        <left style="thin">
          <color theme="0" tint="-0.24994659260841701"/>
        </left>
        <right style="medium">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medium">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1"/>
        <color auto="1"/>
        <name val="Aptos Narrow"/>
        <scheme val="none"/>
      </font>
      <fill>
        <patternFill patternType="solid">
          <fgColor indexed="64"/>
          <bgColor theme="4" tint="0.79998168889431442"/>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color auto="1"/>
        <name val="Aptos Narrow"/>
        <scheme val="none"/>
      </font>
      <border diagonalUp="0" diagonalDown="0" outline="0">
        <left style="thin">
          <color theme="0" tint="-0.24994659260841701"/>
        </left>
        <right style="medium">
          <color indexed="64"/>
        </right>
        <top style="thin">
          <color theme="0" tint="-0.24994659260841701"/>
        </top>
        <bottom style="thin">
          <color theme="0" tint="-0.24994659260841701"/>
        </bottom>
      </border>
    </dxf>
    <dxf>
      <font>
        <strike val="0"/>
        <outline val="0"/>
        <shadow val="0"/>
        <u val="none"/>
        <vertAlign val="baseline"/>
        <color auto="1"/>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color auto="1"/>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color auto="1"/>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color auto="1"/>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color auto="1"/>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color auto="1"/>
        <name val="Aptos Narrow"/>
        <scheme val="none"/>
      </font>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Aptos Narrow"/>
        <scheme val="none"/>
      </font>
      <border diagonalUp="0" diagonalDown="0" outline="0">
        <left/>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medium">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fill>
        <patternFill patternType="solid">
          <fgColor indexed="64"/>
          <bgColor theme="4" tint="0.79998168889431442"/>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Aptos Narrow"/>
        <scheme val="none"/>
      </font>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medium">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Aptos Narrow"/>
        <scheme val="none"/>
      </font>
      <alignment horizontal="center" vertical="bottom" textRotation="0" wrapText="0" indent="0" justifyLastLine="0" shrinkToFit="0" readingOrder="0"/>
      <border diagonalUp="0" diagonalDown="0" outline="0">
        <left style="thin">
          <color theme="0" tint="-0.24994659260841701"/>
        </left>
        <right style="medium">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medium">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numFmt numFmtId="164" formatCode="0000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numFmt numFmtId="164" formatCode="0000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numFmt numFmtId="164" formatCode="0000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fill>
        <patternFill patternType="solid">
          <fgColor indexed="64"/>
          <bgColor theme="4" tint="0.79998168889431442"/>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fill>
        <patternFill patternType="solid">
          <fgColor indexed="64"/>
          <bgColor theme="4" tint="0.79998168889431442"/>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fill>
        <patternFill patternType="solid">
          <fgColor indexed="64"/>
          <bgColor theme="4" tint="0.79998168889431442"/>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fill>
        <patternFill patternType="solid">
          <fgColor indexed="64"/>
          <bgColor theme="4" tint="0.79998168889431442"/>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numFmt numFmtId="164" formatCode="0000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fill>
        <patternFill patternType="solid">
          <fgColor indexed="64"/>
          <bgColor theme="4" tint="0.79998168889431442"/>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numFmt numFmtId="0" formatCode="General"/>
      <border diagonalUp="0" diagonalDown="0" outline="0">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fill>
        <patternFill patternType="none">
          <fgColor indexed="64"/>
          <bgColor auto="1"/>
        </patternFill>
      </fill>
      <alignment horizont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fill>
        <patternFill patternType="none">
          <fgColor indexed="64"/>
          <bgColor auto="1"/>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numFmt numFmtId="0" formatCode="General"/>
      <fill>
        <patternFill patternType="none">
          <fgColor indexed="64"/>
          <bgColor auto="1"/>
        </patternFill>
      </fill>
      <border diagonalUp="0" diagonalDown="0" outline="0">
        <left style="medium">
          <color indexed="64"/>
        </left>
        <right style="thin">
          <color theme="0" tint="-0.24994659260841701"/>
        </right>
        <top style="thin">
          <color theme="0" tint="-0.24994659260841701"/>
        </top>
        <bottom style="thin">
          <color theme="0" tint="-0.24994659260841701"/>
        </bottom>
      </border>
    </dxf>
    <dxf>
      <font>
        <strike val="0"/>
        <outline val="0"/>
        <shadow val="0"/>
        <u val="none"/>
        <vertAlign val="baseline"/>
        <name val="Aptos Narrow"/>
        <scheme val="none"/>
      </font>
    </dxf>
    <dxf>
      <font>
        <strike val="0"/>
        <outline val="0"/>
        <shadow val="0"/>
        <u val="none"/>
        <vertAlign val="baseline"/>
        <sz val="10"/>
        <color theme="1"/>
        <name val="Aptos Narrow"/>
        <scheme val="none"/>
      </font>
      <alignment horizontal="center" vertical="top" textRotation="0" wrapText="1" indent="0" justifyLastLine="0" shrinkToFit="0" readingOrder="0"/>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color theme="0"/>
      </font>
      <fill>
        <patternFill patternType="solid">
          <fgColor theme="6"/>
          <bgColor rgb="FF002060"/>
        </patternFill>
      </fill>
    </dxf>
    <dxf>
      <font>
        <color theme="1"/>
      </font>
      <border>
        <left style="thin">
          <color rgb="FF002060"/>
        </left>
        <right style="thin">
          <color rgb="FF002060"/>
        </right>
        <top style="thin">
          <color rgb="FF002060"/>
        </top>
        <bottom style="thin">
          <color rgb="FF002060"/>
        </bottom>
        <horizontal style="thin">
          <color theme="6" tint="0.39997558519241921"/>
        </horizontal>
      </border>
    </dxf>
  </dxfs>
  <tableStyles count="1" defaultTableStyle="TableStyleMedium2" defaultPivotStyle="PivotStyleLight16">
    <tableStyle name="TableStyle1" pivot="0" count="7" xr9:uid="{00000000-0011-0000-FFFF-FFFF00000000}">
      <tableStyleElement type="wholeTable" dxfId="123"/>
      <tableStyleElement type="headerRow" dxfId="122"/>
      <tableStyleElement type="totalRow" dxfId="121"/>
      <tableStyleElement type="firstColumn" dxfId="120"/>
      <tableStyleElement type="lastColumn" dxfId="119"/>
      <tableStyleElement type="firstRowStripe" dxfId="118"/>
      <tableStyleElement type="firstColumnStripe" dxfId="1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188430</xdr:colOff>
      <xdr:row>23</xdr:row>
      <xdr:rowOff>161925</xdr:rowOff>
    </xdr:from>
    <xdr:to>
      <xdr:col>0</xdr:col>
      <xdr:colOff>552450</xdr:colOff>
      <xdr:row>25</xdr:row>
      <xdr:rowOff>15316</xdr:rowOff>
    </xdr:to>
    <xdr:pic>
      <xdr:nvPicPr>
        <xdr:cNvPr id="3" name="Graphic 2" descr="Scared face outline with solid fill">
          <a:extLst>
            <a:ext uri="{FF2B5EF4-FFF2-40B4-BE49-F238E27FC236}">
              <a16:creationId xmlns:a16="http://schemas.microsoft.com/office/drawing/2014/main" id="{A0ED2141-6B5B-07CA-B36C-B120BE9FF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430" y="2076450"/>
          <a:ext cx="364020" cy="293658"/>
        </a:xfrm>
        <a:prstGeom prst="rect">
          <a:avLst/>
        </a:prstGeom>
      </xdr:spPr>
    </xdr:pic>
    <xdr:clientData/>
  </xdr:twoCellAnchor>
  <xdr:twoCellAnchor>
    <xdr:from>
      <xdr:col>0</xdr:col>
      <xdr:colOff>83343</xdr:colOff>
      <xdr:row>45</xdr:row>
      <xdr:rowOff>66675</xdr:rowOff>
    </xdr:from>
    <xdr:to>
      <xdr:col>1</xdr:col>
      <xdr:colOff>0</xdr:colOff>
      <xdr:row>50</xdr:row>
      <xdr:rowOff>171449</xdr:rowOff>
    </xdr:to>
    <xdr:sp macro="" textlink="">
      <xdr:nvSpPr>
        <xdr:cNvPr id="7" name="TextBox 6">
          <a:extLst>
            <a:ext uri="{FF2B5EF4-FFF2-40B4-BE49-F238E27FC236}">
              <a16:creationId xmlns:a16="http://schemas.microsoft.com/office/drawing/2014/main" id="{E72A29C6-F56E-D88F-FCC7-524219921162}"/>
            </a:ext>
          </a:extLst>
        </xdr:cNvPr>
        <xdr:cNvSpPr txBox="1"/>
      </xdr:nvSpPr>
      <xdr:spPr>
        <a:xfrm>
          <a:off x="1107281" y="7746206"/>
          <a:ext cx="1023938" cy="1176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solidFill>
                <a:srgbClr val="002060"/>
              </a:solidFill>
              <a:latin typeface="Arial Narrow" panose="020B0606020202030204" pitchFamily="34" charset="0"/>
            </a:rPr>
            <a:t>If more rows are needed, use the INSERT ROW command in an existing row</a:t>
          </a:r>
          <a:r>
            <a:rPr lang="en-US" sz="900" baseline="0">
              <a:solidFill>
                <a:srgbClr val="002060"/>
              </a:solidFill>
              <a:latin typeface="Arial Narrow" panose="020B0606020202030204" pitchFamily="34" charset="0"/>
            </a:rPr>
            <a:t> </a:t>
          </a:r>
          <a:r>
            <a:rPr lang="en-US" sz="900">
              <a:solidFill>
                <a:srgbClr val="002060"/>
              </a:solidFill>
              <a:latin typeface="Arial Narrow" panose="020B0606020202030204" pitchFamily="34" charset="0"/>
            </a:rPr>
            <a:t>to preserve drop</a:t>
          </a:r>
          <a:r>
            <a:rPr lang="en-US" sz="900" baseline="0">
              <a:solidFill>
                <a:srgbClr val="002060"/>
              </a:solidFill>
              <a:latin typeface="Arial Narrow" panose="020B0606020202030204" pitchFamily="34" charset="0"/>
            </a:rPr>
            <a:t> downs and formatting.</a:t>
          </a:r>
          <a:endParaRPr lang="en-US" sz="900">
            <a:solidFill>
              <a:srgbClr val="002060"/>
            </a:solidFill>
            <a:latin typeface="Arial Narrow" panose="020B0606020202030204" pitchFamily="34" charset="0"/>
          </a:endParaRPr>
        </a:p>
      </xdr:txBody>
    </xdr:sp>
    <xdr:clientData/>
  </xdr:twoCellAnchor>
  <xdr:twoCellAnchor>
    <xdr:from>
      <xdr:col>43</xdr:col>
      <xdr:colOff>285749</xdr:colOff>
      <xdr:row>28</xdr:row>
      <xdr:rowOff>23812</xdr:rowOff>
    </xdr:from>
    <xdr:to>
      <xdr:col>43</xdr:col>
      <xdr:colOff>285749</xdr:colOff>
      <xdr:row>30</xdr:row>
      <xdr:rowOff>119062</xdr:rowOff>
    </xdr:to>
    <xdr:cxnSp macro="">
      <xdr:nvCxnSpPr>
        <xdr:cNvPr id="4" name="Straight Arrow Connector 3">
          <a:extLst>
            <a:ext uri="{FF2B5EF4-FFF2-40B4-BE49-F238E27FC236}">
              <a16:creationId xmlns:a16="http://schemas.microsoft.com/office/drawing/2014/main" id="{4C9DF8F7-FF4D-C3D4-5D16-3885AE490BEA}"/>
            </a:ext>
          </a:extLst>
        </xdr:cNvPr>
        <xdr:cNvCxnSpPr/>
      </xdr:nvCxnSpPr>
      <xdr:spPr>
        <a:xfrm>
          <a:off x="38600062" y="3262312"/>
          <a:ext cx="0" cy="714375"/>
        </a:xfrm>
        <a:prstGeom prst="straightConnector1">
          <a:avLst/>
        </a:prstGeom>
        <a:ln>
          <a:solidFill>
            <a:srgbClr val="00206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226218</xdr:colOff>
      <xdr:row>28</xdr:row>
      <xdr:rowOff>35720</xdr:rowOff>
    </xdr:from>
    <xdr:to>
      <xdr:col>26</xdr:col>
      <xdr:colOff>226218</xdr:colOff>
      <xdr:row>30</xdr:row>
      <xdr:rowOff>130970</xdr:rowOff>
    </xdr:to>
    <xdr:cxnSp macro="">
      <xdr:nvCxnSpPr>
        <xdr:cNvPr id="5" name="Straight Arrow Connector 4">
          <a:extLst>
            <a:ext uri="{FF2B5EF4-FFF2-40B4-BE49-F238E27FC236}">
              <a16:creationId xmlns:a16="http://schemas.microsoft.com/office/drawing/2014/main" id="{436FC188-B2D3-4475-8F59-6B240C8053BF}"/>
            </a:ext>
          </a:extLst>
        </xdr:cNvPr>
        <xdr:cNvCxnSpPr/>
      </xdr:nvCxnSpPr>
      <xdr:spPr>
        <a:xfrm>
          <a:off x="24705468" y="3274220"/>
          <a:ext cx="0" cy="714375"/>
        </a:xfrm>
        <a:prstGeom prst="straightConnector1">
          <a:avLst/>
        </a:prstGeom>
        <a:ln>
          <a:solidFill>
            <a:srgbClr val="00206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Teti, Stowe" id="{D07F83C6-27BB-4B76-8706-B13256E648AB}" userId="S::Stowe.Teti@inova.org::3e3ed93d-5d2f-4a3f-a2d1-c2d65a9c73c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2:BX44" totalsRowShown="0" headerRowDxfId="116" dataDxfId="115">
  <autoFilter ref="A32:BX4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autoFilter>
  <tableColumns count="76">
    <tableColumn id="2" xr3:uid="{00000000-0010-0000-0000-000002000000}" name="Please enter the name of the person providing ethics consultation data for this system or hospital." dataDxfId="114">
      <calculatedColumnFormula>A$33</calculatedColumnFormula>
    </tableColumn>
    <tableColumn id="3" xr3:uid="{00000000-0010-0000-0000-000003000000}" name="Email address of the person providing ethics consultation data for this system or hospital." dataDxfId="113"/>
    <tableColumn id="4" xr3:uid="{00000000-0010-0000-0000-000004000000}" name="Please enter the calendar year for which you are entering data:" dataDxfId="112"/>
    <tableColumn id="5" xr3:uid="{00000000-0010-0000-0000-000005000000}" name="Name of health system associated with this hospital. Enter 'freestanding' if no system affiliation." dataDxfId="111">
      <calculatedColumnFormula>IF(D$33="","",D$33)</calculatedColumnFormula>
    </tableColumn>
    <tableColumn id="6" xr3:uid="{00000000-0010-0000-0000-000006000000}" name="Hospital name" dataDxfId="110"/>
    <tableColumn id="7" xr3:uid="{00000000-0010-0000-0000-000007000000}" name="Hospital state" dataDxfId="109"/>
    <tableColumn id="8" xr3:uid="{00000000-0010-0000-0000-000008000000}" name="Hospital zip code" dataDxfId="108"/>
    <tableColumn id="9" xr3:uid="{00000000-0010-0000-0000-000009000000}" name="CMS certification number" dataDxfId="107"/>
    <tableColumn id="10" xr3:uid="{00000000-0010-0000-0000-00000A000000}" name="Type of facility:" dataDxfId="106"/>
    <tableColumn id="11" xr3:uid="{00000000-0010-0000-0000-00000B000000}" name="Type of Control:" dataDxfId="105"/>
    <tableColumn id="12" xr3:uid="{00000000-0010-0000-0000-00000C000000}" name="Total staffed beds:" dataDxfId="104"/>
    <tableColumn id="13" xr3:uid="{00000000-0010-0000-0000-00000D000000}" name="Total discharges:" dataDxfId="103"/>
    <tableColumn id="14" xr3:uid="{00000000-0010-0000-0000-00000E000000}" name="Total patient days:" dataDxfId="102"/>
    <tableColumn id="15" xr3:uid="{00000000-0010-0000-0000-00000F000000}" name="Verified trauma program:" dataDxfId="101"/>
    <tableColumn id="16" xr3:uid="{00000000-0010-0000-0000-000010000000}" name="Teaching status:" dataDxfId="100"/>
    <tableColumn id="17" xr3:uid="{00000000-0010-0000-0000-000011000000}" name="Number of interns and residents (FTEs):" dataDxfId="99"/>
    <tableColumn id="18" xr3:uid="{00000000-0010-0000-0000-000012000000}" name="Total average length of stay (Medicare patients):" dataDxfId="98"/>
    <tableColumn id="19" xr3:uid="{00000000-0010-0000-0000-000013000000}" name="Medicare case mix index:" dataDxfId="97"/>
    <tableColumn id="20" xr3:uid="{00000000-0010-0000-0000-000014000000}" name="Inpatient origin for top 3 zip codes, #1:" dataDxfId="96"/>
    <tableColumn id="21" xr3:uid="{00000000-0010-0000-0000-000015000000}" name="Inpatient origin for top 3 zip codes, #2:" dataDxfId="95"/>
    <tableColumn id="22" xr3:uid="{00000000-0010-0000-0000-000016000000}" name="Inpatient origin for top 3 zip codes, #3:" dataDxfId="94"/>
    <tableColumn id="23" xr3:uid="{00000000-0010-0000-0000-000017000000}" name="Special care available beds:" dataDxfId="93"/>
    <tableColumn id="24" xr3:uid="{00000000-0010-0000-0000-000018000000}" name="Estimated percentage of consults performed exclusively by single individual:" dataDxfId="92" dataCellStyle="Percent"/>
    <tableColumn id="25" xr3:uid="{00000000-0010-0000-0000-000019000000}" name="Estimated percentage of consults performed exclusively by a small team:" dataDxfId="91" dataCellStyle="Percent"/>
    <tableColumn id="26" xr3:uid="{00000000-0010-0000-0000-00001A000000}" name="Estimated percentage of consults performed exclusively by a a full committee:" dataDxfId="90" dataCellStyle="Percent"/>
    <tableColumn id="27" xr3:uid="{00000000-0010-0000-0000-00001B000000}" name="Estimated percentage of consults performed by a combination of other models:" dataDxfId="89" dataCellStyle="Percent"/>
    <tableColumn id="87" xr3:uid="{00000000-0010-0000-0000-000057000000}" name="Consult Model Total" dataDxfId="88" dataCellStyle="Percent">
      <calculatedColumnFormula>SUM(Table3[[#This Row],[Estimated percentage of consults performed exclusively by single individual:]:[Estimated percentage of consults performed by a combination of other models:]])</calculatedColumnFormula>
    </tableColumn>
    <tableColumn id="28" xr3:uid="{00000000-0010-0000-0000-00001C000000}" name="Total consults:" dataDxfId="87"/>
    <tableColumn id="29" xr3:uid="{00000000-0010-0000-0000-00001D000000}" name="Formal consults:" dataDxfId="86"/>
    <tableColumn id="30" xr3:uid="{00000000-0010-0000-0000-00001E000000}" name="Informal consults:" dataDxfId="85"/>
    <tableColumn id="31" xr3:uid="{00000000-0010-0000-0000-00001F000000}" name="Review consults:" dataDxfId="84"/>
    <tableColumn id="32" xr3:uid="{00000000-0010-0000-0000-000020000000}" name="Any comments?" dataDxfId="83"/>
    <tableColumn id="33" xr3:uid="{00000000-0010-0000-0000-000021000000}" name="Please provide any comments about hospital demographics, consultation model(s), or consult volume." dataDxfId="82"/>
    <tableColumn id="35" xr3:uid="{00000000-0010-0000-0000-000023000000}" name="Title of consultation service lead:" dataDxfId="81"/>
    <tableColumn id="36" xr3:uid="{00000000-0010-0000-0000-000024000000}" name="Total FTEs for consultation service:" dataDxfId="80"/>
    <tableColumn id="37" xr3:uid="{00000000-0010-0000-0000-000025000000}" name="Total number of ethics consultants:" dataDxfId="79"/>
    <tableColumn id="38" xr3:uid="{00000000-0010-0000-0000-000026000000}" name="Paid ethics consultants:" dataDxfId="78"/>
    <tableColumn id="39" xr3:uid="{00000000-0010-0000-0000-000027000000}" name="Volunteer ethics consultants:" dataDxfId="77"/>
    <tableColumn id="40" xr3:uid="{00000000-0010-0000-0000-000028000000}" name="Primary roles of ethics consultants:" dataDxfId="76"/>
    <tableColumn id="41" xr3:uid="{00000000-0010-0000-0000-000029000000}" name="Estimated percentage of consults requested in the inpatient setting:" dataDxfId="75" dataCellStyle="Percent"/>
    <tableColumn id="42" xr3:uid="{00000000-0010-0000-0000-00002A000000}" name="Estimated percentage of consults requested in the outpatient / ambulatory setting:" dataDxfId="74" dataCellStyle="Percent"/>
    <tableColumn id="43" xr3:uid="{00000000-0010-0000-0000-00002B000000}" name="Estimated percentage of consults requested in the non-acute care facility setting:" dataDxfId="73" dataCellStyle="Percent"/>
    <tableColumn id="44" xr3:uid="{00000000-0010-0000-0000-00002C000000}" name="Specific categories other than formal, informal, and review:" dataDxfId="72" dataCellStyle="Percent"/>
    <tableColumn id="84" xr3:uid="{00000000-0010-0000-0000-000054000000}" name="Consult Requests Total" dataDxfId="71" dataCellStyle="Percent">
      <calculatedColumnFormula>SUM(Table3[[#This Row],[Estimated percentage of consults requested in the inpatient setting:]:[Specific categories other than formal, informal, and review:]])</calculatedColumnFormula>
    </tableColumn>
    <tableColumn id="45" xr3:uid="{00000000-0010-0000-0000-00002D000000}" name="How many hospitals does this ECS cover, regardless of model and staffing?" dataDxfId="70"/>
    <tableColumn id="46" xr3:uid="{00000000-0010-0000-0000-00002E000000}" name="Estimate of percentage of cases that would have benefitted from but did not receive ethics consultation services:" dataDxfId="69" dataCellStyle="Percent"/>
    <tableColumn id="47" xr3:uid="{00000000-0010-0000-0000-00002F000000}" name="OPTIONAL: Any comments about additional information related to ECS and ethics consultants?" dataDxfId="68"/>
    <tableColumn id="48" xr3:uid="{00000000-0010-0000-0000-000030000000}" name="Please provide any comments about additional ECS and ethics consultants information." dataDxfId="67"/>
    <tableColumn id="1" xr3:uid="{BF329044-BCE2-1444-B21A-B512CD4D9340}" name="The following Likert scale questions are OPTIONAL Answering is particularly valuable in developing a better way of understanding  the proportion of FTE or effort in a particular area of ethics services offered. Answer at the hospital level._x000a_" dataDxfId="66"/>
    <tableColumn id="70" xr3:uid="{00000000-0010-0000-0000-000046000000}" name="Responding to a request for ethics consultation, when on service." dataDxfId="65"/>
    <tableColumn id="71" xr3:uid="{00000000-0010-0000-0000-000047000000}" name="Performing a provider moral distress intervention that is separate from an ethics consultation." dataDxfId="64"/>
    <tableColumn id="72" xr3:uid="{00000000-0010-0000-0000-000048000000}" name="Participating in hospital or health system policymaking, including organizational ethics activities even where a policy does not result." dataDxfId="63"/>
    <tableColumn id="73" xr3:uid="{00000000-0010-0000-0000-000049000000}" name="Providing organizational leadership on bioethical issues, such as through hospital or  system committee service, or managing employees in ethics or other roles." dataDxfId="62"/>
    <tableColumn id="74" xr3:uid="{00000000-0010-0000-0000-00004A000000}" name="Supporting research ethics activities, such as through IRB service or responding to requests for research ethics consultation." dataDxfId="61"/>
    <tableColumn id="75" xr3:uid="{00000000-0010-0000-0000-00004B000000}" name="Developing or providing educational programs related to bioethics." dataDxfId="60"/>
    <tableColumn id="76" xr3:uid="{00000000-0010-0000-0000-00004C000000}" name="Contributing to scholarship, research, or professional development related to bioethics." dataDxfId="59"/>
    <tableColumn id="50" xr3:uid="{00000000-0010-0000-0000-000032000000}" name="People do not know that the ECS exists." dataDxfId="58"/>
    <tableColumn id="51" xr3:uid="{00000000-0010-0000-0000-000033000000}" name="People do not understand what the ECS does." dataDxfId="57"/>
    <tableColumn id="52" xr3:uid="{00000000-0010-0000-0000-000034000000}" name="People do not recognize ethical issues when they arise." dataDxfId="56"/>
    <tableColumn id="53" xr3:uid="{00000000-0010-0000-0000-000035000000}" name="People do not appreciate the benefits of ethics consultation." dataDxfId="55"/>
    <tableColumn id="54" xr3:uid="{00000000-0010-0000-0000-000036000000}" name="People think ethics consultations are too time-consuming." dataDxfId="54"/>
    <tableColumn id="55" xr3:uid="{00000000-0010-0000-0000-000037000000}" name="People fear retaliation for requesting an ethics consultation." dataDxfId="53"/>
    <tableColumn id="56" xr3:uid="{00000000-0010-0000-0000-000038000000}" name="People are not always able to access ethics consultation." dataDxfId="52"/>
    <tableColumn id="57" xr3:uid="{00000000-0010-0000-0000-000039000000}" name="People view ethics consultations as a sign of failure." dataDxfId="51"/>
    <tableColumn id="58" xr3:uid="{00000000-0010-0000-0000-00003A000000}" name="People think that the ethics consultation service lacks expertise." dataDxfId="50"/>
    <tableColumn id="59" xr3:uid="{00000000-0010-0000-0000-00003B000000}" name="People have concerns about ethics consultation quality." dataDxfId="49"/>
    <tableColumn id="60" xr3:uid="{00000000-0010-0000-0000-00003C000000}" name="Lack of ethics consultation requests." dataDxfId="48"/>
    <tableColumn id="61" xr3:uid="{00000000-0010-0000-0000-00003D000000}" name="Lack of personnel who have the expertise required to perform ethics consultation." dataDxfId="47"/>
    <tableColumn id="62" xr3:uid="{00000000-0010-0000-0000-00003E000000}" name="Lack of financial compensation for ethics consultation personnel." dataDxfId="46"/>
    <tableColumn id="63" xr3:uid="{00000000-0010-0000-0000-00003F000000}" name="Lack of personnel time to perform ethics consultation." dataDxfId="45"/>
    <tableColumn id="64" xr3:uid="{00000000-0010-0000-0000-000040000000}" name="Lack of logistical support for ECS (e.g., office space, library resources, IT)." dataDxfId="44"/>
    <tableColumn id="65" xr3:uid="{00000000-0010-0000-0000-000041000000}" name="Lack of access to outside ethics experts when needed." dataDxfId="43"/>
    <tableColumn id="66" xr3:uid="{00000000-0010-0000-0000-000042000000}" name="Lack of access to high quality training for ethics consultation personnel." dataDxfId="42"/>
    <tableColumn id="67" xr3:uid="{00000000-0010-0000-0000-000043000000}" name="Lack of support for the ECS by hospital administration." dataDxfId="41"/>
    <tableColumn id="68" xr3:uid="{00000000-0010-0000-0000-000044000000}" name="Lack of clear standards for ethics consultation." dataDxfId="40"/>
    <tableColumn id="69" xr3:uid="{00000000-0010-0000-0000-000045000000}" name="Lack of quality control for ethics consultation." dataDxfId="39"/>
  </tableColumns>
  <tableStyleInfo name="TableStyle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B54" totalsRowShown="0" headerRowDxfId="38" dataDxfId="37">
  <autoFilter ref="A2:B54" xr:uid="{00000000-0009-0000-0100-000002000000}"/>
  <tableColumns count="2">
    <tableColumn id="1" xr3:uid="{00000000-0010-0000-0100-000001000000}" name="State" dataDxfId="36"/>
    <tableColumn id="2" xr3:uid="{00000000-0010-0000-0100-000002000000}" name="State Abbr." dataDxfId="35"/>
  </tableColumns>
  <tableStyleInfo name="TableStyle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D2:E10" totalsRowShown="0" headerRowDxfId="34" dataDxfId="33">
  <autoFilter ref="D2:E10" xr:uid="{00000000-0009-0000-0100-000007000000}"/>
  <tableColumns count="2">
    <tableColumn id="1" xr3:uid="{00000000-0010-0000-0200-000001000000}" name="type" dataDxfId="32"/>
    <tableColumn id="2" xr3:uid="{00000000-0010-0000-0200-000002000000}" name="Type of Facility" dataDxfId="31"/>
  </tableColumns>
  <tableStyleInfo name="TableStyle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 displayName="Table8" ref="G2:H15" totalsRowShown="0" headerRowDxfId="30" dataDxfId="29">
  <autoFilter ref="G2:H15" xr:uid="{00000000-0009-0000-0100-000008000000}"/>
  <tableColumns count="2">
    <tableColumn id="1" xr3:uid="{00000000-0010-0000-0300-000001000000}" name="type" dataDxfId="28"/>
    <tableColumn id="2" xr3:uid="{00000000-0010-0000-0300-000002000000}" name="Type of Control" dataDxfId="27"/>
  </tableColumns>
  <tableStyleInfo name="TableStyle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e9" displayName="Table9" ref="J2:K8" totalsRowShown="0" headerRowDxfId="26" dataDxfId="25">
  <autoFilter ref="J2:K8" xr:uid="{00000000-0009-0000-0100-000009000000}"/>
  <tableColumns count="2">
    <tableColumn id="1" xr3:uid="{00000000-0010-0000-0400-000001000000}" name="select" dataDxfId="24"/>
    <tableColumn id="2" xr3:uid="{00000000-0010-0000-0400-000002000000}" name="Verified trauma program?" dataDxfId="23"/>
  </tableColumns>
  <tableStyleInfo name="TableStyle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M2:N4" totalsRowShown="0" headerRowDxfId="22" dataDxfId="21">
  <autoFilter ref="M2:N4" xr:uid="{00000000-0009-0000-0100-00000A000000}"/>
  <tableColumns count="2">
    <tableColumn id="1" xr3:uid="{00000000-0010-0000-0500-000001000000}" name="select" dataDxfId="20"/>
    <tableColumn id="2" xr3:uid="{00000000-0010-0000-0500-000002000000}" name="Teaching status?" dataDxfId="19"/>
  </tableColumns>
  <tableStyleInfo name="TableStyle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P2:P4" totalsRowShown="0" headerRowDxfId="18" dataDxfId="17">
  <autoFilter ref="P2:P4" xr:uid="{00000000-0009-0000-0100-00000B000000}"/>
  <tableColumns count="1">
    <tableColumn id="1" xr3:uid="{00000000-0010-0000-0600-000001000000}" name="Radio1" dataDxfId="16"/>
  </tableColumns>
  <tableStyleInfo name="TableStyle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R2:S7" totalsRowShown="0" headerRowDxfId="15">
  <autoFilter ref="R2:S7" xr:uid="{00000000-0009-0000-0100-00000C000000}"/>
  <tableColumns count="2">
    <tableColumn id="1" xr3:uid="{00000000-0010-0000-0700-000001000000}" name="Likert" dataDxfId="14"/>
    <tableColumn id="2" xr3:uid="{00000000-0010-0000-0700-000002000000}" name="Likert Description" dataDxfId="13"/>
  </tableColumns>
  <tableStyleInfo name="TableStyle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U2:V7" totalsRowShown="0" headerRowDxfId="12" headerRowBorderDxfId="11" tableBorderDxfId="10">
  <autoFilter ref="U2:V7" xr:uid="{00000000-0009-0000-0100-00000D000000}"/>
  <tableColumns count="2">
    <tableColumn id="1" xr3:uid="{00000000-0010-0000-0800-000001000000}" name="Likert2" dataDxfId="9"/>
    <tableColumn id="2" xr3:uid="{00000000-0010-0000-0800-000002000000}" name="Likert2 Description" dataDxfId="8"/>
  </tableColumns>
  <tableStyleInfo name="TableStyle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able14" displayName="Table14" ref="X2:Y8" totalsRowShown="0" headerRowDxfId="7" dataDxfId="6">
  <autoFilter ref="X2:Y8" xr:uid="{00000000-0009-0000-0100-00000E000000}"/>
  <tableColumns count="2">
    <tableColumn id="1" xr3:uid="{00000000-0010-0000-0900-000001000000}" name="Likert3" dataDxfId="5"/>
    <tableColumn id="2" xr3:uid="{00000000-0010-0000-0900-000002000000}" name="Likert3 Description" dataDxfId="4"/>
  </tableColumns>
  <tableStyleInfo name="TableStyle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5" displayName="Table15" ref="AA2:AB5" totalsRowShown="0" headerRowDxfId="3">
  <autoFilter ref="AA2:AB5" xr:uid="{00000000-0009-0000-0100-00000F000000}"/>
  <tableColumns count="2">
    <tableColumn id="1" xr3:uid="{00000000-0010-0000-0A00-000001000000}" name="Form Status" dataDxfId="2"/>
    <tableColumn id="2" xr3:uid="{00000000-0010-0000-0A00-000002000000}" name="Description" dataDxfId="1"/>
  </tableColumns>
  <tableStyleInfo name="TableStyle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3" dT="2024-01-17T17:11:05.90" personId="{D07F83C6-27BB-4B76-8706-B13256E648AB}" id="{E144BECF-AACF-4BF1-9D5A-7267FDE5B398}">
    <text>Additional instructions or information is available by hovering over the comment tab.</text>
  </threadedComment>
  <threadedComment ref="AH31" dT="2024-01-16T17:01:07.67" personId="{D07F83C6-27BB-4B76-8706-B13256E648AB}" id="{53943750-ABE8-46B6-8FF2-05E50A7EE1F4}">
    <text xml:space="preserve"> Title of consultation service lead: Please enter the institutional rank of the person who manages, directs, or is most directly responsible for the ECS (e.g., Center Director, VP Ethics, Department Chair, Senior Ethicist).</text>
  </threadedComment>
  <threadedComment ref="AI31" dT="2024-01-16T17:37:41.24" personId="{D07F83C6-27BB-4B76-8706-B13256E648AB}" id="{8BF63825-BD04-455B-BFD6-F552C135A2EB}">
    <text xml:space="preserve">Total ethics consultation service FTEs: Please count only directly compensated salary support on an FTE basis for those performing ethics consultation. FTEs should be counted on a per hospital basis. So, for example, a consultant who has 0.5 FTEs for ethics consultation and performs ethics consultations at hospital x would count as 0.5 FTE for hospital x, while a consultant who has 0.5 FTEs for ethics consultation and performs ethics consultations at hospital x and hospital y would count as 0.25 FTEs for hospital x and 0.25 FTEs for hospital y. For the purposes of these data, volume distribution at those two hospitals does not matter. </text>
  </threadedComment>
  <threadedComment ref="AJ31" dT="2024-01-16T17:26:21.92" personId="{D07F83C6-27BB-4B76-8706-B13256E648AB}" id="{68EAC292-7E11-4F18-A872-72B6CE50FF6A}">
    <text>Number of ethics consultants: Please include however many individuals performed any consultations at this hospital in the last calendar year, except those who performed any ethics consultations only as part of a full committee. Individuals should be counted for other hospitals in your system if they also performed any ethics consultations at those hospitals in the last calendar year.</text>
  </threadedComment>
  <threadedComment ref="AK31" dT="2024-01-16T17:38:28.67" personId="{D07F83C6-27BB-4B76-8706-B13256E648AB}" id="{460B0596-EC0B-4B22-B103-DE452AD30566}">
    <text xml:space="preserve">The additional questions about breakdown of paid and volunteer consultants are optional. If answered, the counts should add up to the total number of ethics consultants. </text>
  </threadedComment>
  <threadedComment ref="AM31" dT="2024-01-16T17:29:50.87" personId="{D07F83C6-27BB-4B76-8706-B13256E648AB}" id="{FB94868F-1E74-48DD-ACF1-8891423F1B7C}">
    <text>Consultants' primary roles: Please include the primary job titles of all those who performed any ethics consultation at this hospital, including both paid and volunteer members of the consultation service, except those who performed any ethics consultations only as part of a full committee (separate roles with a comma).</text>
  </threadedComment>
  <threadedComment ref="AB32" dT="2024-01-16T18:46:28.30" personId="{D07F83C6-27BB-4B76-8706-B13256E648AB}" id="{519BA9BB-C2DC-49E8-A5F1-23DA336C6AB9}">
    <text>Total number of consults of all types performed.</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data.cms.gov/provider-data/dataset/xubh-q36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microsoft.com/office/2017/10/relationships/threadedComment" Target="../threadedComments/threadedComment1.xml"/><Relationship Id="rId2" Type="http://schemas.openxmlformats.org/officeDocument/2006/relationships/printerSettings" Target="../printerSettings/printerSettings1.bin"/><Relationship Id="rId1" Type="http://schemas.openxmlformats.org/officeDocument/2006/relationships/hyperlink" Target="https://data.cms.gov/provider-data/dataset/xubh-q36u"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3110-D60A-BA4D-80E4-16FE9C732249}">
  <dimension ref="A1:A24"/>
  <sheetViews>
    <sheetView workbookViewId="0">
      <selection activeCell="E35" sqref="E35"/>
    </sheetView>
  </sheetViews>
  <sheetFormatPr baseColWidth="10" defaultColWidth="9.1640625" defaultRowHeight="15" x14ac:dyDescent="0.2"/>
  <sheetData>
    <row r="1" spans="1:1" x14ac:dyDescent="0.2">
      <c r="A1" s="6" t="s">
        <v>12</v>
      </c>
    </row>
    <row r="2" spans="1:1" x14ac:dyDescent="0.2">
      <c r="A2" s="7" t="s">
        <v>13</v>
      </c>
    </row>
    <row r="3" spans="1:1" x14ac:dyDescent="0.2">
      <c r="A3" s="8" t="s">
        <v>370</v>
      </c>
    </row>
    <row r="4" spans="1:1" x14ac:dyDescent="0.2">
      <c r="A4" s="8" t="s">
        <v>371</v>
      </c>
    </row>
    <row r="5" spans="1:1" x14ac:dyDescent="0.2">
      <c r="A5" s="9" t="s">
        <v>372</v>
      </c>
    </row>
    <row r="6" spans="1:1" x14ac:dyDescent="0.2">
      <c r="A6" s="9" t="s">
        <v>373</v>
      </c>
    </row>
    <row r="8" spans="1:1" x14ac:dyDescent="0.2">
      <c r="A8" s="6" t="s">
        <v>0</v>
      </c>
    </row>
    <row r="9" spans="1:1" x14ac:dyDescent="0.2">
      <c r="A9" s="9" t="s">
        <v>1</v>
      </c>
    </row>
    <row r="10" spans="1:1" x14ac:dyDescent="0.2">
      <c r="A10" s="9" t="s">
        <v>2</v>
      </c>
    </row>
    <row r="11" spans="1:1" x14ac:dyDescent="0.2">
      <c r="A11" s="8" t="s">
        <v>374</v>
      </c>
    </row>
    <row r="12" spans="1:1" x14ac:dyDescent="0.2">
      <c r="A12" s="8" t="s">
        <v>375</v>
      </c>
    </row>
    <row r="13" spans="1:1" x14ac:dyDescent="0.2">
      <c r="A13" s="8" t="s">
        <v>376</v>
      </c>
    </row>
    <row r="14" spans="1:1" x14ac:dyDescent="0.2">
      <c r="A14" s="8" t="s">
        <v>377</v>
      </c>
    </row>
    <row r="15" spans="1:1" x14ac:dyDescent="0.2">
      <c r="A15" s="8"/>
    </row>
    <row r="16" spans="1:1" x14ac:dyDescent="0.2">
      <c r="A16" s="9" t="s">
        <v>3</v>
      </c>
    </row>
    <row r="17" spans="1:1" x14ac:dyDescent="0.2">
      <c r="A17" s="9" t="s">
        <v>4</v>
      </c>
    </row>
    <row r="18" spans="1:1" x14ac:dyDescent="0.2">
      <c r="A18" s="9" t="s">
        <v>5</v>
      </c>
    </row>
    <row r="19" spans="1:1" x14ac:dyDescent="0.2">
      <c r="A19" s="9" t="s">
        <v>6</v>
      </c>
    </row>
    <row r="20" spans="1:1" x14ac:dyDescent="0.2">
      <c r="A20" s="9" t="s">
        <v>8</v>
      </c>
    </row>
    <row r="22" spans="1:1" x14ac:dyDescent="0.2">
      <c r="A22" s="9" t="s">
        <v>10</v>
      </c>
    </row>
    <row r="23" spans="1:1" x14ac:dyDescent="0.2">
      <c r="A23" s="8" t="s">
        <v>378</v>
      </c>
    </row>
    <row r="24" spans="1:1" x14ac:dyDescent="0.2">
      <c r="A24" s="9" t="s">
        <v>379</v>
      </c>
    </row>
  </sheetData>
  <hyperlinks>
    <hyperlink ref="A2" r:id="rId1" display="https://data.cms.gov/provider-data/dataset/xubh-q36u" xr:uid="{241BA128-E9E4-3A4A-94CB-943FB98CC1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49"/>
  <sheetViews>
    <sheetView showGridLines="0" tabSelected="1" topLeftCell="A9" zoomScale="110" zoomScaleNormal="110" workbookViewId="0">
      <pane xSplit="5" topLeftCell="F1" activePane="topRight" state="frozen"/>
      <selection activeCell="A6" sqref="A6"/>
      <selection pane="topRight" activeCell="K34" sqref="K34"/>
    </sheetView>
  </sheetViews>
  <sheetFormatPr baseColWidth="10" defaultColWidth="14.1640625" defaultRowHeight="15" x14ac:dyDescent="0.2"/>
  <cols>
    <col min="1" max="2" width="16.6640625" style="10" customWidth="1"/>
    <col min="3" max="3" width="11.5" style="11" customWidth="1"/>
    <col min="4" max="4" width="15.1640625" style="10" customWidth="1"/>
    <col min="5" max="5" width="16.1640625" style="10" customWidth="1"/>
    <col min="6" max="6" width="7.1640625" style="10" customWidth="1"/>
    <col min="7" max="7" width="6.6640625" style="10" customWidth="1"/>
    <col min="8" max="8" width="9.6640625" style="10" customWidth="1"/>
    <col min="9" max="9" width="19.5" style="10" bestFit="1" customWidth="1"/>
    <col min="10" max="10" width="19.83203125" style="10" customWidth="1"/>
    <col min="11" max="11" width="10.33203125" style="10" customWidth="1"/>
    <col min="12" max="12" width="9.5" style="10" customWidth="1"/>
    <col min="13" max="13" width="9" style="10" customWidth="1"/>
    <col min="14" max="14" width="9.1640625" style="10" customWidth="1"/>
    <col min="15" max="15" width="9" style="10" customWidth="1"/>
    <col min="16" max="16" width="10.83203125" style="10" customWidth="1"/>
    <col min="17" max="17" width="11.5" style="10" customWidth="1"/>
    <col min="18" max="22" width="9.6640625" style="10" customWidth="1"/>
    <col min="23" max="26" width="14.1640625" style="10" customWidth="1"/>
    <col min="27" max="27" width="7.33203125" style="10" customWidth="1"/>
    <col min="28" max="32" width="8.6640625" style="10" customWidth="1"/>
    <col min="33" max="33" width="22.5" style="10" customWidth="1"/>
    <col min="34" max="34" width="17.83203125" style="10" customWidth="1"/>
    <col min="35" max="37" width="8.6640625" style="10" customWidth="1"/>
    <col min="38" max="38" width="12.5" style="10" customWidth="1"/>
    <col min="39" max="39" width="13.6640625" style="10" customWidth="1"/>
    <col min="40" max="43" width="12.83203125" style="10" customWidth="1"/>
    <col min="44" max="44" width="8.5" style="10" customWidth="1"/>
    <col min="45" max="45" width="14.1640625" style="10"/>
    <col min="46" max="46" width="19.1640625" style="10" customWidth="1"/>
    <col min="47" max="48" width="18.1640625" style="10" customWidth="1"/>
    <col min="49" max="49" width="36.1640625" style="10" customWidth="1"/>
    <col min="50" max="56" width="21.5" style="10" customWidth="1"/>
    <col min="57" max="66" width="13.6640625" style="10" customWidth="1"/>
    <col min="67" max="76" width="15.33203125" style="10" customWidth="1"/>
    <col min="77" max="77" width="14.1640625" style="10"/>
    <col min="78" max="90" width="6.33203125" style="10" customWidth="1"/>
    <col min="91" max="117" width="6.5" style="10" customWidth="1"/>
    <col min="118" max="16384" width="14.1640625" style="10"/>
  </cols>
  <sheetData>
    <row r="1" spans="3:51" s="12" customFormat="1" x14ac:dyDescent="0.2">
      <c r="C1" s="119"/>
      <c r="AH1" s="120" t="s">
        <v>384</v>
      </c>
      <c r="AI1" s="120"/>
      <c r="AJ1" s="120"/>
      <c r="AK1" s="120"/>
      <c r="AL1" s="120"/>
      <c r="AM1" s="120"/>
      <c r="AN1" s="120"/>
      <c r="AO1" s="120"/>
      <c r="AP1" s="120"/>
      <c r="AQ1" s="120"/>
      <c r="AR1" s="120"/>
      <c r="AS1" s="120"/>
    </row>
    <row r="2" spans="3:51" s="12" customFormat="1" x14ac:dyDescent="0.2">
      <c r="C2" s="119"/>
      <c r="AH2" s="121" t="s">
        <v>1</v>
      </c>
      <c r="AI2" s="121"/>
      <c r="AJ2" s="121"/>
      <c r="AK2" s="121"/>
      <c r="AL2" s="121"/>
      <c r="AM2" s="121"/>
      <c r="AN2" s="121"/>
      <c r="AO2" s="121"/>
      <c r="AP2" s="121"/>
      <c r="AQ2" s="121"/>
      <c r="AR2" s="121"/>
      <c r="AS2" s="121"/>
      <c r="AT2" s="121"/>
      <c r="AU2" s="121"/>
      <c r="AV2" s="121"/>
      <c r="AW2" s="121"/>
      <c r="AX2" s="121"/>
      <c r="AY2" s="121"/>
    </row>
    <row r="3" spans="3:51" s="12" customFormat="1" ht="15" customHeight="1" x14ac:dyDescent="0.2">
      <c r="C3" s="119"/>
      <c r="AH3" s="134" t="s">
        <v>2</v>
      </c>
      <c r="AI3" s="134"/>
      <c r="AJ3" s="134"/>
      <c r="AK3" s="134"/>
      <c r="AL3" s="134"/>
      <c r="AM3" s="134"/>
      <c r="AN3" s="134"/>
      <c r="AO3" s="134"/>
      <c r="AP3" s="134"/>
      <c r="AQ3" s="134"/>
      <c r="AR3" s="134"/>
      <c r="AS3" s="134"/>
      <c r="AT3" s="134"/>
      <c r="AU3" s="122"/>
      <c r="AV3" s="122"/>
      <c r="AW3" s="121"/>
      <c r="AX3" s="121"/>
      <c r="AY3" s="121"/>
    </row>
    <row r="4" spans="3:51" s="12" customFormat="1" x14ac:dyDescent="0.2">
      <c r="C4" s="119"/>
      <c r="AH4" s="134"/>
      <c r="AI4" s="134"/>
      <c r="AJ4" s="134"/>
      <c r="AK4" s="134"/>
      <c r="AL4" s="134"/>
      <c r="AM4" s="134"/>
      <c r="AN4" s="134"/>
      <c r="AO4" s="134"/>
      <c r="AP4" s="134"/>
      <c r="AQ4" s="134"/>
      <c r="AR4" s="134"/>
      <c r="AS4" s="134"/>
      <c r="AT4" s="134"/>
      <c r="AU4" s="122"/>
      <c r="AV4" s="122"/>
      <c r="AW4" s="121"/>
      <c r="AX4" s="121"/>
      <c r="AY4" s="121"/>
    </row>
    <row r="5" spans="3:51" s="12" customFormat="1" x14ac:dyDescent="0.2">
      <c r="C5" s="119"/>
      <c r="AH5" s="134"/>
      <c r="AI5" s="134"/>
      <c r="AJ5" s="134"/>
      <c r="AK5" s="134"/>
      <c r="AL5" s="134"/>
      <c r="AM5" s="134"/>
      <c r="AN5" s="134"/>
      <c r="AO5" s="134"/>
      <c r="AP5" s="134"/>
      <c r="AQ5" s="134"/>
      <c r="AR5" s="134"/>
      <c r="AS5" s="134"/>
      <c r="AT5" s="134"/>
      <c r="AU5" s="122"/>
      <c r="AV5" s="122"/>
      <c r="AW5" s="121"/>
      <c r="AX5" s="121"/>
      <c r="AY5" s="121"/>
    </row>
    <row r="6" spans="3:51" s="12" customFormat="1" x14ac:dyDescent="0.2">
      <c r="C6" s="119"/>
      <c r="AH6" s="135" t="s">
        <v>385</v>
      </c>
      <c r="AI6" s="135"/>
      <c r="AJ6" s="135"/>
      <c r="AK6" s="135"/>
      <c r="AL6" s="135"/>
      <c r="AM6" s="135"/>
      <c r="AN6" s="135"/>
      <c r="AO6" s="135"/>
      <c r="AP6" s="135"/>
      <c r="AQ6" s="135"/>
      <c r="AR6" s="135"/>
      <c r="AS6" s="135"/>
      <c r="AT6" s="135"/>
      <c r="AU6" s="122"/>
      <c r="AV6" s="122"/>
      <c r="AW6" s="121"/>
      <c r="AX6" s="121"/>
      <c r="AY6" s="121"/>
    </row>
    <row r="7" spans="3:51" s="12" customFormat="1" ht="15" customHeight="1" x14ac:dyDescent="0.2">
      <c r="C7" s="119"/>
      <c r="AH7" s="133" t="s">
        <v>386</v>
      </c>
      <c r="AI7" s="133"/>
      <c r="AJ7" s="133"/>
      <c r="AK7" s="133"/>
      <c r="AL7" s="133"/>
      <c r="AM7" s="133"/>
      <c r="AN7" s="133"/>
      <c r="AO7" s="133"/>
      <c r="AP7" s="133"/>
      <c r="AQ7" s="133"/>
      <c r="AR7" s="133"/>
      <c r="AS7" s="133"/>
      <c r="AT7" s="133"/>
      <c r="AU7" s="123"/>
      <c r="AV7" s="123"/>
      <c r="AW7" s="123"/>
      <c r="AX7" s="123"/>
      <c r="AY7" s="123"/>
    </row>
    <row r="8" spans="3:51" s="12" customFormat="1" x14ac:dyDescent="0.2">
      <c r="C8" s="119"/>
      <c r="AH8" s="133"/>
      <c r="AI8" s="133"/>
      <c r="AJ8" s="133"/>
      <c r="AK8" s="133"/>
      <c r="AL8" s="133"/>
      <c r="AM8" s="133"/>
      <c r="AN8" s="133"/>
      <c r="AO8" s="133"/>
      <c r="AP8" s="133"/>
      <c r="AQ8" s="133"/>
      <c r="AR8" s="133"/>
      <c r="AS8" s="133"/>
      <c r="AT8" s="133"/>
      <c r="AU8" s="123"/>
      <c r="AV8" s="123"/>
      <c r="AW8" s="123"/>
      <c r="AX8" s="123"/>
      <c r="AY8" s="123"/>
    </row>
    <row r="9" spans="3:51" s="12" customFormat="1" x14ac:dyDescent="0.2">
      <c r="C9" s="119"/>
      <c r="AH9" s="133"/>
      <c r="AI9" s="133"/>
      <c r="AJ9" s="133"/>
      <c r="AK9" s="133"/>
      <c r="AL9" s="133"/>
      <c r="AM9" s="133"/>
      <c r="AN9" s="133"/>
      <c r="AO9" s="133"/>
      <c r="AP9" s="133"/>
      <c r="AQ9" s="133"/>
      <c r="AR9" s="133"/>
      <c r="AS9" s="133"/>
      <c r="AT9" s="133"/>
      <c r="AU9" s="123"/>
      <c r="AV9" s="123"/>
      <c r="AW9" s="123"/>
      <c r="AX9" s="123"/>
      <c r="AY9" s="123"/>
    </row>
    <row r="10" spans="3:51" s="12" customFormat="1" x14ac:dyDescent="0.2">
      <c r="C10" s="119"/>
      <c r="AH10" s="133" t="s">
        <v>387</v>
      </c>
      <c r="AI10" s="133"/>
      <c r="AJ10" s="133"/>
      <c r="AK10" s="133"/>
      <c r="AL10" s="133"/>
      <c r="AM10" s="133"/>
      <c r="AN10" s="133"/>
      <c r="AO10" s="133"/>
      <c r="AP10" s="133"/>
      <c r="AQ10" s="133"/>
      <c r="AR10" s="133"/>
      <c r="AS10" s="133"/>
      <c r="AT10" s="133"/>
      <c r="AU10" s="123"/>
      <c r="AV10" s="123"/>
      <c r="AW10" s="123"/>
      <c r="AX10" s="123"/>
      <c r="AY10" s="123"/>
    </row>
    <row r="11" spans="3:51" s="12" customFormat="1" x14ac:dyDescent="0.2">
      <c r="C11" s="119"/>
      <c r="AH11" s="133"/>
      <c r="AI11" s="133"/>
      <c r="AJ11" s="133"/>
      <c r="AK11" s="133"/>
      <c r="AL11" s="133"/>
      <c r="AM11" s="133"/>
      <c r="AN11" s="133"/>
      <c r="AO11" s="133"/>
      <c r="AP11" s="133"/>
      <c r="AQ11" s="133"/>
      <c r="AR11" s="133"/>
      <c r="AS11" s="133"/>
      <c r="AT11" s="133"/>
      <c r="AU11" s="123"/>
      <c r="AV11" s="123"/>
      <c r="AW11" s="123"/>
      <c r="AX11" s="123"/>
      <c r="AY11" s="123"/>
    </row>
    <row r="12" spans="3:51" s="12" customFormat="1" x14ac:dyDescent="0.2">
      <c r="C12" s="119"/>
      <c r="AH12" s="133" t="s">
        <v>388</v>
      </c>
      <c r="AI12" s="133"/>
      <c r="AJ12" s="133"/>
      <c r="AK12" s="133"/>
      <c r="AL12" s="133"/>
      <c r="AM12" s="133"/>
      <c r="AN12" s="133"/>
      <c r="AO12" s="133"/>
      <c r="AP12" s="133"/>
      <c r="AQ12" s="133"/>
      <c r="AR12" s="133"/>
      <c r="AS12" s="133"/>
      <c r="AT12" s="133"/>
      <c r="AU12" s="123"/>
      <c r="AV12" s="123"/>
      <c r="AW12" s="123"/>
      <c r="AX12" s="123"/>
      <c r="AY12" s="123"/>
    </row>
    <row r="13" spans="3:51" s="12" customFormat="1" x14ac:dyDescent="0.2">
      <c r="C13" s="119"/>
      <c r="AH13" s="133"/>
      <c r="AI13" s="133"/>
      <c r="AJ13" s="133"/>
      <c r="AK13" s="133"/>
      <c r="AL13" s="133"/>
      <c r="AM13" s="133"/>
      <c r="AN13" s="133"/>
      <c r="AO13" s="133"/>
      <c r="AP13" s="133"/>
      <c r="AQ13" s="133"/>
      <c r="AR13" s="133"/>
      <c r="AS13" s="133"/>
      <c r="AT13" s="133"/>
      <c r="AU13" s="123"/>
      <c r="AV13" s="123"/>
      <c r="AW13" s="123"/>
      <c r="AX13" s="123"/>
      <c r="AY13" s="123"/>
    </row>
    <row r="14" spans="3:51" s="12" customFormat="1" x14ac:dyDescent="0.2">
      <c r="C14" s="119"/>
      <c r="AH14" s="133"/>
      <c r="AI14" s="133"/>
      <c r="AJ14" s="133"/>
      <c r="AK14" s="133"/>
      <c r="AL14" s="133"/>
      <c r="AM14" s="133"/>
      <c r="AN14" s="133"/>
      <c r="AO14" s="133"/>
      <c r="AP14" s="133"/>
      <c r="AQ14" s="133"/>
      <c r="AR14" s="133"/>
      <c r="AS14" s="133"/>
      <c r="AT14" s="133"/>
      <c r="AU14" s="123"/>
      <c r="AV14" s="123"/>
      <c r="AW14" s="123"/>
      <c r="AX14" s="123"/>
      <c r="AY14" s="123"/>
    </row>
    <row r="15" spans="3:51" s="12" customFormat="1" x14ac:dyDescent="0.2">
      <c r="C15" s="119"/>
      <c r="AH15" s="123"/>
      <c r="AI15" s="123"/>
      <c r="AJ15" s="123"/>
      <c r="AK15" s="123"/>
      <c r="AL15" s="123"/>
      <c r="AM15" s="123"/>
      <c r="AN15" s="123"/>
      <c r="AO15" s="123"/>
      <c r="AP15" s="123"/>
      <c r="AQ15" s="123"/>
      <c r="AR15" s="123"/>
      <c r="AS15" s="123"/>
      <c r="AT15" s="123"/>
      <c r="AU15" s="123"/>
      <c r="AV15" s="123"/>
    </row>
    <row r="16" spans="3:51" s="12" customFormat="1" x14ac:dyDescent="0.2">
      <c r="C16" s="119"/>
      <c r="AH16" s="124" t="s">
        <v>383</v>
      </c>
      <c r="AI16" s="123"/>
      <c r="AJ16" s="123"/>
      <c r="AK16" s="123"/>
      <c r="AL16" s="123"/>
      <c r="AM16" s="123"/>
      <c r="AN16" s="123"/>
      <c r="AO16" s="123"/>
      <c r="AP16" s="123"/>
      <c r="AQ16" s="123"/>
      <c r="AR16" s="123"/>
      <c r="AS16" s="123"/>
      <c r="AT16" s="123"/>
      <c r="AU16" s="123"/>
      <c r="AV16" s="123"/>
    </row>
    <row r="17" spans="1:76" s="12" customFormat="1" x14ac:dyDescent="0.2">
      <c r="C17" s="119"/>
      <c r="AH17" s="125" t="s">
        <v>382</v>
      </c>
      <c r="AJ17" s="124"/>
      <c r="AK17" s="124"/>
      <c r="AL17" s="124"/>
      <c r="AM17" s="124"/>
      <c r="AN17" s="124"/>
      <c r="AO17" s="124"/>
      <c r="AP17" s="124"/>
      <c r="AQ17" s="124"/>
      <c r="AR17" s="124"/>
      <c r="AS17" s="124"/>
      <c r="AT17" s="124"/>
      <c r="AU17" s="124"/>
      <c r="AV17" s="124"/>
      <c r="AW17" s="124"/>
    </row>
    <row r="18" spans="1:76" s="12" customFormat="1" ht="16.5" customHeight="1" x14ac:dyDescent="0.2">
      <c r="C18" s="119"/>
      <c r="G18" s="126"/>
      <c r="AA18" s="127"/>
      <c r="AH18" s="134" t="s">
        <v>6</v>
      </c>
      <c r="AI18" s="134"/>
      <c r="AJ18" s="134"/>
      <c r="AK18" s="134"/>
      <c r="AL18" s="134"/>
      <c r="AM18" s="134"/>
      <c r="AN18" s="134"/>
      <c r="AO18" s="134"/>
      <c r="AP18" s="134"/>
      <c r="AQ18" s="134"/>
      <c r="AR18" s="134"/>
      <c r="AS18" s="134"/>
      <c r="AT18" s="134"/>
      <c r="AU18" s="125"/>
      <c r="AV18" s="125"/>
      <c r="AW18" s="125"/>
    </row>
    <row r="19" spans="1:76" s="12" customFormat="1" ht="19" x14ac:dyDescent="0.25">
      <c r="A19" s="13"/>
      <c r="C19" s="119"/>
      <c r="AA19" s="127"/>
      <c r="AH19" s="134"/>
      <c r="AI19" s="134"/>
      <c r="AJ19" s="134"/>
      <c r="AK19" s="134"/>
      <c r="AL19" s="134"/>
      <c r="AM19" s="134"/>
      <c r="AN19" s="134"/>
      <c r="AO19" s="134"/>
      <c r="AP19" s="134"/>
      <c r="AQ19" s="134"/>
      <c r="AR19" s="134"/>
      <c r="AS19" s="134"/>
      <c r="AT19" s="134"/>
      <c r="AU19" s="125"/>
      <c r="AV19" s="125"/>
      <c r="AW19" s="125"/>
    </row>
    <row r="20" spans="1:76" s="12" customFormat="1" ht="15" customHeight="1" x14ac:dyDescent="0.2">
      <c r="C20" s="119"/>
      <c r="AA20" s="127"/>
      <c r="AH20" s="134" t="s">
        <v>8</v>
      </c>
      <c r="AI20" s="134"/>
      <c r="AJ20" s="134"/>
      <c r="AK20" s="134"/>
      <c r="AL20" s="134"/>
      <c r="AM20" s="134"/>
      <c r="AN20" s="134"/>
      <c r="AO20" s="134"/>
      <c r="AP20" s="134"/>
      <c r="AQ20" s="134"/>
      <c r="AR20" s="134"/>
      <c r="AS20" s="134"/>
      <c r="AT20" s="134"/>
      <c r="AU20" s="128"/>
      <c r="AV20" s="128"/>
      <c r="AW20" s="125"/>
    </row>
    <row r="21" spans="1:76" s="12" customFormat="1" x14ac:dyDescent="0.2">
      <c r="A21" s="14" t="s">
        <v>7</v>
      </c>
      <c r="C21" s="119"/>
      <c r="AA21" s="127"/>
      <c r="AB21" s="134" t="s">
        <v>389</v>
      </c>
      <c r="AC21" s="134"/>
      <c r="AD21" s="134"/>
      <c r="AE21" s="134"/>
      <c r="AF21" s="134"/>
      <c r="AG21" s="134"/>
      <c r="AH21" s="134"/>
      <c r="AI21" s="134"/>
      <c r="AJ21" s="134"/>
      <c r="AK21" s="134"/>
      <c r="AL21" s="134"/>
      <c r="AM21" s="134"/>
      <c r="AN21" s="134"/>
      <c r="AO21" s="134"/>
      <c r="AP21" s="134"/>
      <c r="AQ21" s="134"/>
      <c r="AR21" s="134"/>
      <c r="AS21" s="134"/>
      <c r="AT21" s="134"/>
      <c r="AU21" s="128"/>
      <c r="AV21" s="128"/>
      <c r="AW21" s="125"/>
    </row>
    <row r="22" spans="1:76" s="12" customFormat="1" x14ac:dyDescent="0.2">
      <c r="A22" s="15"/>
      <c r="B22" s="16" t="s">
        <v>9</v>
      </c>
      <c r="AB22" s="134"/>
      <c r="AC22" s="134"/>
      <c r="AD22" s="134"/>
      <c r="AE22" s="134"/>
      <c r="AF22" s="134"/>
      <c r="AG22" s="134"/>
      <c r="AH22" s="134"/>
      <c r="AI22" s="134"/>
      <c r="AJ22" s="134"/>
      <c r="AK22" s="134"/>
      <c r="AL22" s="134"/>
      <c r="AM22" s="134"/>
      <c r="AN22" s="134"/>
      <c r="AO22" s="134"/>
      <c r="AP22" s="134"/>
      <c r="AQ22" s="134"/>
      <c r="AR22" s="134"/>
      <c r="AS22" s="134"/>
      <c r="AT22" s="134"/>
      <c r="AU22" s="129"/>
      <c r="AV22" s="129"/>
      <c r="AW22" s="129"/>
    </row>
    <row r="23" spans="1:76" s="12" customFormat="1" ht="16.5" customHeight="1" x14ac:dyDescent="0.2">
      <c r="A23" s="17"/>
      <c r="B23" s="16" t="s">
        <v>11</v>
      </c>
      <c r="C23" s="119"/>
      <c r="W23" s="133" t="s">
        <v>390</v>
      </c>
      <c r="X23" s="133"/>
      <c r="Y23" s="133"/>
      <c r="Z23" s="133"/>
      <c r="AB23" s="129"/>
      <c r="AC23" s="129"/>
      <c r="AD23" s="129"/>
      <c r="AE23" s="129"/>
      <c r="AF23" s="129"/>
      <c r="AG23" s="129"/>
      <c r="AH23" s="121" t="s">
        <v>10</v>
      </c>
      <c r="AJ23" s="129"/>
      <c r="AK23" s="129"/>
      <c r="AL23" s="129"/>
      <c r="AM23" s="129"/>
      <c r="AN23" s="129"/>
      <c r="AO23" s="129"/>
      <c r="AP23" s="129"/>
      <c r="AQ23" s="129"/>
      <c r="AR23" s="129"/>
      <c r="AS23" s="129"/>
      <c r="AT23" s="129"/>
      <c r="AU23" s="129"/>
      <c r="AV23" s="129"/>
      <c r="AW23" s="129"/>
    </row>
    <row r="24" spans="1:76" s="12" customFormat="1" x14ac:dyDescent="0.2">
      <c r="C24" s="119"/>
      <c r="W24" s="133"/>
      <c r="X24" s="133"/>
      <c r="Y24" s="133"/>
      <c r="Z24" s="133"/>
      <c r="AB24" s="134" t="s">
        <v>391</v>
      </c>
      <c r="AC24" s="134"/>
      <c r="AD24" s="134"/>
      <c r="AE24" s="134"/>
      <c r="AF24" s="134"/>
      <c r="AG24" s="134"/>
      <c r="AH24" s="133" t="s">
        <v>392</v>
      </c>
      <c r="AI24" s="133"/>
      <c r="AJ24" s="133"/>
      <c r="AK24" s="133"/>
      <c r="AL24" s="133"/>
      <c r="AM24" s="133"/>
      <c r="AN24" s="133"/>
      <c r="AO24" s="133"/>
      <c r="AP24" s="133"/>
      <c r="AQ24" s="133"/>
      <c r="AR24" s="133"/>
      <c r="AS24" s="133"/>
      <c r="AT24" s="133"/>
      <c r="AU24" s="133"/>
      <c r="AV24" s="133"/>
      <c r="AW24" s="129"/>
    </row>
    <row r="25" spans="1:76" s="12" customFormat="1" x14ac:dyDescent="0.2">
      <c r="B25" s="136" t="s">
        <v>380</v>
      </c>
      <c r="C25" s="136"/>
      <c r="D25" s="136"/>
      <c r="E25" s="136"/>
      <c r="G25" s="130"/>
      <c r="W25" s="133"/>
      <c r="X25" s="133"/>
      <c r="Y25" s="133"/>
      <c r="Z25" s="133"/>
      <c r="AB25" s="134"/>
      <c r="AC25" s="134"/>
      <c r="AD25" s="134"/>
      <c r="AE25" s="134"/>
      <c r="AF25" s="134"/>
      <c r="AG25" s="134"/>
      <c r="AH25" s="133"/>
      <c r="AI25" s="133"/>
      <c r="AJ25" s="133"/>
      <c r="AK25" s="133"/>
      <c r="AL25" s="133"/>
      <c r="AM25" s="133"/>
      <c r="AN25" s="133"/>
      <c r="AO25" s="133"/>
      <c r="AP25" s="133"/>
      <c r="AQ25" s="133"/>
      <c r="AR25" s="133"/>
      <c r="AS25" s="133"/>
      <c r="AT25" s="133"/>
      <c r="AU25" s="133"/>
      <c r="AV25" s="133"/>
      <c r="AW25" s="131"/>
    </row>
    <row r="26" spans="1:76" s="12" customFormat="1" x14ac:dyDescent="0.2">
      <c r="B26" s="136"/>
      <c r="C26" s="136"/>
      <c r="D26" s="136"/>
      <c r="E26" s="136"/>
      <c r="G26" s="132" t="s">
        <v>13</v>
      </c>
      <c r="W26" s="133"/>
      <c r="X26" s="133"/>
      <c r="Y26" s="133"/>
      <c r="Z26" s="133"/>
      <c r="AB26" s="134"/>
      <c r="AC26" s="134"/>
      <c r="AD26" s="134"/>
      <c r="AE26" s="134"/>
      <c r="AF26" s="134"/>
      <c r="AG26" s="134"/>
      <c r="AH26" s="121" t="s">
        <v>393</v>
      </c>
    </row>
    <row r="27" spans="1:76" s="12" customFormat="1" ht="16" thickBot="1" x14ac:dyDescent="0.25">
      <c r="C27" s="119"/>
    </row>
    <row r="28" spans="1:76" x14ac:dyDescent="0.2">
      <c r="A28" s="18" t="s">
        <v>14</v>
      </c>
      <c r="B28" s="19"/>
      <c r="C28" s="19"/>
      <c r="D28" s="18" t="s">
        <v>15</v>
      </c>
      <c r="E28" s="20"/>
      <c r="F28" s="139" t="s">
        <v>16</v>
      </c>
      <c r="G28" s="139"/>
      <c r="H28" s="139"/>
      <c r="I28" s="139"/>
      <c r="J28" s="139"/>
      <c r="K28" s="139"/>
      <c r="L28" s="139"/>
      <c r="M28" s="139"/>
      <c r="N28" s="139"/>
      <c r="O28" s="139"/>
      <c r="P28" s="139"/>
      <c r="Q28" s="139"/>
      <c r="R28" s="139"/>
      <c r="S28" s="139"/>
      <c r="T28" s="139"/>
      <c r="U28" s="139"/>
      <c r="V28" s="140"/>
      <c r="W28" s="21" t="s">
        <v>17</v>
      </c>
      <c r="X28" s="22"/>
      <c r="Y28" s="22"/>
      <c r="Z28" s="22"/>
      <c r="AA28" s="23" t="s">
        <v>18</v>
      </c>
      <c r="AB28" s="24" t="s">
        <v>19</v>
      </c>
      <c r="AC28" s="19"/>
      <c r="AD28" s="19"/>
      <c r="AE28" s="19"/>
      <c r="AF28" s="25"/>
      <c r="AG28" s="26"/>
      <c r="AH28" s="137" t="s">
        <v>20</v>
      </c>
      <c r="AI28" s="138"/>
      <c r="AJ28" s="138"/>
      <c r="AK28" s="138"/>
      <c r="AL28" s="138"/>
      <c r="AM28" s="138"/>
      <c r="AN28" s="22"/>
      <c r="AO28" s="22"/>
      <c r="AP28" s="22"/>
      <c r="AQ28" s="27"/>
      <c r="AR28" s="28" t="s">
        <v>18</v>
      </c>
      <c r="AS28" s="22"/>
      <c r="AT28" s="22"/>
      <c r="AU28" s="22"/>
      <c r="AV28" s="29"/>
      <c r="AW28" s="22"/>
      <c r="AX28" s="30" t="s">
        <v>21</v>
      </c>
      <c r="AY28" s="22"/>
      <c r="AZ28" s="22"/>
      <c r="BA28" s="22"/>
      <c r="BB28" s="22"/>
      <c r="BC28" s="22"/>
      <c r="BD28" s="22"/>
      <c r="BE28" s="30" t="s">
        <v>22</v>
      </c>
      <c r="BF28" s="22"/>
      <c r="BG28" s="22"/>
      <c r="BH28" s="22"/>
      <c r="BI28" s="22"/>
      <c r="BJ28" s="22"/>
      <c r="BK28" s="22"/>
      <c r="BL28" s="22"/>
      <c r="BM28" s="22"/>
      <c r="BN28" s="22"/>
      <c r="BO28" s="30" t="s">
        <v>23</v>
      </c>
      <c r="BP28" s="22"/>
      <c r="BQ28" s="22"/>
      <c r="BR28" s="22"/>
      <c r="BS28" s="22"/>
      <c r="BT28" s="22"/>
      <c r="BU28" s="22"/>
      <c r="BV28" s="22"/>
      <c r="BW28" s="22"/>
      <c r="BX28" s="31"/>
    </row>
    <row r="29" spans="1:76" x14ac:dyDescent="0.2">
      <c r="A29" s="32"/>
      <c r="D29" s="32"/>
      <c r="E29" s="33"/>
      <c r="F29" s="141"/>
      <c r="G29" s="141"/>
      <c r="H29" s="141"/>
      <c r="I29" s="141"/>
      <c r="J29" s="141"/>
      <c r="K29" s="141"/>
      <c r="L29" s="141"/>
      <c r="M29" s="141"/>
      <c r="N29" s="141"/>
      <c r="O29" s="141"/>
      <c r="P29" s="141"/>
      <c r="Q29" s="141"/>
      <c r="R29" s="141"/>
      <c r="S29" s="141"/>
      <c r="T29" s="141"/>
      <c r="U29" s="141"/>
      <c r="V29" s="142"/>
      <c r="AB29" s="34"/>
      <c r="AG29" s="35"/>
      <c r="AW29" s="34"/>
      <c r="AX29" s="34"/>
      <c r="BE29" s="34"/>
      <c r="BO29" s="36"/>
      <c r="BX29" s="35"/>
    </row>
    <row r="30" spans="1:76" s="41" customFormat="1" ht="32.25" customHeight="1" x14ac:dyDescent="0.2">
      <c r="A30" s="37" t="s">
        <v>24</v>
      </c>
      <c r="B30" s="38" t="s">
        <v>25</v>
      </c>
      <c r="C30" s="38" t="s">
        <v>26</v>
      </c>
      <c r="D30" s="37" t="s">
        <v>27</v>
      </c>
      <c r="E30" s="38" t="s">
        <v>28</v>
      </c>
      <c r="F30" s="38" t="s">
        <v>29</v>
      </c>
      <c r="G30" s="38" t="s">
        <v>30</v>
      </c>
      <c r="H30" s="38" t="s">
        <v>31</v>
      </c>
      <c r="I30" s="38" t="s">
        <v>32</v>
      </c>
      <c r="J30" s="38" t="s">
        <v>33</v>
      </c>
      <c r="K30" s="38" t="s">
        <v>34</v>
      </c>
      <c r="L30" s="38" t="s">
        <v>35</v>
      </c>
      <c r="M30" s="38" t="s">
        <v>36</v>
      </c>
      <c r="N30" s="38" t="s">
        <v>37</v>
      </c>
      <c r="O30" s="38" t="s">
        <v>38</v>
      </c>
      <c r="P30" s="38" t="s">
        <v>39</v>
      </c>
      <c r="Q30" s="38" t="s">
        <v>40</v>
      </c>
      <c r="R30" s="38" t="s">
        <v>41</v>
      </c>
      <c r="S30" s="38" t="s">
        <v>42</v>
      </c>
      <c r="T30" s="38" t="s">
        <v>43</v>
      </c>
      <c r="U30" s="38" t="s">
        <v>44</v>
      </c>
      <c r="V30" s="39" t="s">
        <v>45</v>
      </c>
      <c r="W30" s="38" t="s">
        <v>46</v>
      </c>
      <c r="X30" s="38" t="s">
        <v>47</v>
      </c>
      <c r="Y30" s="38" t="s">
        <v>48</v>
      </c>
      <c r="Z30" s="38" t="s">
        <v>49</v>
      </c>
      <c r="AA30" s="39"/>
      <c r="AB30" s="37" t="s">
        <v>50</v>
      </c>
      <c r="AC30" s="38" t="s">
        <v>51</v>
      </c>
      <c r="AD30" s="38" t="s">
        <v>52</v>
      </c>
      <c r="AE30" s="38" t="s">
        <v>53</v>
      </c>
      <c r="AF30" s="38" t="s">
        <v>54</v>
      </c>
      <c r="AG30" s="39" t="s">
        <v>55</v>
      </c>
      <c r="AH30" s="38" t="s">
        <v>56</v>
      </c>
      <c r="AI30" s="38" t="s">
        <v>57</v>
      </c>
      <c r="AJ30" s="38" t="s">
        <v>58</v>
      </c>
      <c r="AK30" s="38" t="s">
        <v>59</v>
      </c>
      <c r="AL30" s="38" t="s">
        <v>60</v>
      </c>
      <c r="AM30" s="38" t="s">
        <v>61</v>
      </c>
      <c r="AN30" s="38" t="s">
        <v>62</v>
      </c>
      <c r="AO30" s="38" t="s">
        <v>63</v>
      </c>
      <c r="AP30" s="38" t="s">
        <v>64</v>
      </c>
      <c r="AQ30" s="38" t="s">
        <v>65</v>
      </c>
      <c r="AR30" s="38"/>
      <c r="AS30" s="38" t="s">
        <v>66</v>
      </c>
      <c r="AT30" s="38" t="s">
        <v>67</v>
      </c>
      <c r="AU30" s="38" t="s">
        <v>68</v>
      </c>
      <c r="AV30" s="38" t="s">
        <v>69</v>
      </c>
      <c r="AW30" s="40"/>
      <c r="AX30" s="40" t="s">
        <v>70</v>
      </c>
      <c r="AY30" s="38" t="s">
        <v>71</v>
      </c>
      <c r="AZ30" s="38" t="s">
        <v>72</v>
      </c>
      <c r="BA30" s="38" t="s">
        <v>73</v>
      </c>
      <c r="BB30" s="38" t="s">
        <v>74</v>
      </c>
      <c r="BC30" s="38" t="s">
        <v>75</v>
      </c>
      <c r="BD30" s="39" t="s">
        <v>76</v>
      </c>
      <c r="BE30" s="37" t="s">
        <v>77</v>
      </c>
      <c r="BF30" s="38" t="s">
        <v>78</v>
      </c>
      <c r="BG30" s="38" t="s">
        <v>79</v>
      </c>
      <c r="BH30" s="38" t="s">
        <v>80</v>
      </c>
      <c r="BI30" s="38" t="s">
        <v>81</v>
      </c>
      <c r="BJ30" s="38" t="s">
        <v>82</v>
      </c>
      <c r="BK30" s="38" t="s">
        <v>83</v>
      </c>
      <c r="BL30" s="38" t="s">
        <v>84</v>
      </c>
      <c r="BM30" s="38" t="s">
        <v>85</v>
      </c>
      <c r="BN30" s="39" t="s">
        <v>86</v>
      </c>
      <c r="BO30" s="38" t="s">
        <v>87</v>
      </c>
      <c r="BP30" s="38" t="s">
        <v>88</v>
      </c>
      <c r="BQ30" s="38" t="s">
        <v>89</v>
      </c>
      <c r="BR30" s="38" t="s">
        <v>90</v>
      </c>
      <c r="BS30" s="38" t="s">
        <v>91</v>
      </c>
      <c r="BT30" s="38" t="s">
        <v>92</v>
      </c>
      <c r="BU30" s="38" t="s">
        <v>93</v>
      </c>
      <c r="BV30" s="38" t="s">
        <v>94</v>
      </c>
      <c r="BW30" s="38" t="s">
        <v>95</v>
      </c>
      <c r="BX30" s="38" t="s">
        <v>96</v>
      </c>
    </row>
    <row r="31" spans="1:76" s="45" customFormat="1" ht="21" customHeight="1" x14ac:dyDescent="0.2">
      <c r="A31" s="42">
        <v>4</v>
      </c>
      <c r="B31" s="43">
        <v>5</v>
      </c>
      <c r="C31" s="43">
        <v>6</v>
      </c>
      <c r="D31" s="42">
        <v>8</v>
      </c>
      <c r="E31" s="43">
        <v>9</v>
      </c>
      <c r="F31" s="43">
        <v>10</v>
      </c>
      <c r="G31" s="43">
        <v>11</v>
      </c>
      <c r="H31" s="43">
        <v>12</v>
      </c>
      <c r="I31" s="43">
        <v>13</v>
      </c>
      <c r="J31" s="43">
        <v>14</v>
      </c>
      <c r="K31" s="43">
        <v>15</v>
      </c>
      <c r="L31" s="43">
        <v>16</v>
      </c>
      <c r="M31" s="43">
        <v>17</v>
      </c>
      <c r="N31" s="43">
        <v>18</v>
      </c>
      <c r="O31" s="43">
        <v>19</v>
      </c>
      <c r="P31" s="43">
        <v>20</v>
      </c>
      <c r="Q31" s="43">
        <v>21</v>
      </c>
      <c r="R31" s="43">
        <v>22</v>
      </c>
      <c r="S31" s="43">
        <v>23</v>
      </c>
      <c r="T31" s="43">
        <v>24</v>
      </c>
      <c r="U31" s="43">
        <v>25</v>
      </c>
      <c r="V31" s="44">
        <v>26</v>
      </c>
      <c r="W31" s="43">
        <v>28</v>
      </c>
      <c r="X31" s="43">
        <v>29</v>
      </c>
      <c r="Y31" s="43">
        <v>30</v>
      </c>
      <c r="Z31" s="43">
        <v>31</v>
      </c>
      <c r="AA31" s="43"/>
      <c r="AB31" s="42">
        <v>32</v>
      </c>
      <c r="AC31" s="43">
        <v>33</v>
      </c>
      <c r="AD31" s="43">
        <v>34</v>
      </c>
      <c r="AE31" s="43">
        <v>35</v>
      </c>
      <c r="AF31" s="43">
        <v>36</v>
      </c>
      <c r="AG31" s="44">
        <v>37</v>
      </c>
      <c r="AH31" s="43">
        <v>40</v>
      </c>
      <c r="AI31" s="43">
        <v>41</v>
      </c>
      <c r="AJ31" s="43">
        <v>42</v>
      </c>
      <c r="AK31" s="43">
        <v>43</v>
      </c>
      <c r="AL31" s="43">
        <v>44</v>
      </c>
      <c r="AM31" s="43">
        <v>45</v>
      </c>
      <c r="AN31" s="43">
        <v>46</v>
      </c>
      <c r="AO31" s="43">
        <v>47</v>
      </c>
      <c r="AP31" s="43">
        <v>48</v>
      </c>
      <c r="AQ31" s="43">
        <v>49</v>
      </c>
      <c r="AR31" s="43"/>
      <c r="AS31" s="43">
        <v>50</v>
      </c>
      <c r="AT31" s="43">
        <v>51</v>
      </c>
      <c r="AU31" s="43">
        <v>52</v>
      </c>
      <c r="AV31" s="43">
        <v>53</v>
      </c>
      <c r="AW31" s="42"/>
      <c r="AX31" s="42">
        <v>76</v>
      </c>
      <c r="AY31" s="43">
        <v>77</v>
      </c>
      <c r="AZ31" s="43">
        <v>78</v>
      </c>
      <c r="BA31" s="43">
        <v>79</v>
      </c>
      <c r="BB31" s="43">
        <v>80</v>
      </c>
      <c r="BC31" s="43">
        <v>81</v>
      </c>
      <c r="BD31" s="44">
        <v>82</v>
      </c>
      <c r="BE31" s="42">
        <v>56</v>
      </c>
      <c r="BF31" s="43">
        <v>57</v>
      </c>
      <c r="BG31" s="43">
        <v>58</v>
      </c>
      <c r="BH31" s="43">
        <v>59</v>
      </c>
      <c r="BI31" s="43">
        <v>60</v>
      </c>
      <c r="BJ31" s="43">
        <v>61</v>
      </c>
      <c r="BK31" s="43">
        <v>62</v>
      </c>
      <c r="BL31" s="43">
        <v>63</v>
      </c>
      <c r="BM31" s="43">
        <v>64</v>
      </c>
      <c r="BN31" s="44">
        <v>65</v>
      </c>
      <c r="BO31" s="43">
        <v>66</v>
      </c>
      <c r="BP31" s="43">
        <v>67</v>
      </c>
      <c r="BQ31" s="43">
        <v>68</v>
      </c>
      <c r="BR31" s="43">
        <v>69</v>
      </c>
      <c r="BS31" s="43">
        <v>70</v>
      </c>
      <c r="BT31" s="43">
        <v>71</v>
      </c>
      <c r="BU31" s="43">
        <v>72</v>
      </c>
      <c r="BV31" s="43">
        <v>73</v>
      </c>
      <c r="BW31" s="43">
        <v>74</v>
      </c>
      <c r="BX31" s="43">
        <v>75</v>
      </c>
    </row>
    <row r="32" spans="1:76" s="47" customFormat="1" ht="78" customHeight="1" thickBot="1" x14ac:dyDescent="0.25">
      <c r="A32" s="46" t="s">
        <v>97</v>
      </c>
      <c r="B32" s="47" t="s">
        <v>98</v>
      </c>
      <c r="C32" s="47" t="s">
        <v>99</v>
      </c>
      <c r="D32" s="47" t="s">
        <v>100</v>
      </c>
      <c r="E32" s="47" t="s">
        <v>101</v>
      </c>
      <c r="F32" s="47" t="s">
        <v>102</v>
      </c>
      <c r="G32" s="47" t="s">
        <v>103</v>
      </c>
      <c r="H32" s="47" t="s">
        <v>104</v>
      </c>
      <c r="I32" s="47" t="s">
        <v>105</v>
      </c>
      <c r="J32" s="47" t="s">
        <v>106</v>
      </c>
      <c r="K32" s="47" t="s">
        <v>107</v>
      </c>
      <c r="L32" s="47" t="s">
        <v>108</v>
      </c>
      <c r="M32" s="47" t="s">
        <v>109</v>
      </c>
      <c r="N32" s="47" t="s">
        <v>110</v>
      </c>
      <c r="O32" s="47" t="s">
        <v>111</v>
      </c>
      <c r="P32" s="47" t="s">
        <v>112</v>
      </c>
      <c r="Q32" s="47" t="s">
        <v>113</v>
      </c>
      <c r="R32" s="47" t="s">
        <v>114</v>
      </c>
      <c r="S32" s="47" t="s">
        <v>115</v>
      </c>
      <c r="T32" s="47" t="s">
        <v>116</v>
      </c>
      <c r="U32" s="47" t="s">
        <v>117</v>
      </c>
      <c r="V32" s="47" t="s">
        <v>118</v>
      </c>
      <c r="W32" s="47" t="s">
        <v>119</v>
      </c>
      <c r="X32" s="47" t="s">
        <v>120</v>
      </c>
      <c r="Y32" s="47" t="s">
        <v>121</v>
      </c>
      <c r="Z32" s="47" t="s">
        <v>122</v>
      </c>
      <c r="AA32" s="47" t="s">
        <v>123</v>
      </c>
      <c r="AB32" s="47" t="s">
        <v>124</v>
      </c>
      <c r="AC32" s="47" t="s">
        <v>125</v>
      </c>
      <c r="AD32" s="47" t="s">
        <v>126</v>
      </c>
      <c r="AE32" s="47" t="s">
        <v>127</v>
      </c>
      <c r="AF32" s="47" t="s">
        <v>128</v>
      </c>
      <c r="AG32" s="48" t="s">
        <v>129</v>
      </c>
      <c r="AH32" s="47" t="s">
        <v>130</v>
      </c>
      <c r="AI32" s="47" t="s">
        <v>131</v>
      </c>
      <c r="AJ32" s="47" t="s">
        <v>132</v>
      </c>
      <c r="AK32" s="48" t="s">
        <v>133</v>
      </c>
      <c r="AL32" s="48" t="s">
        <v>134</v>
      </c>
      <c r="AM32" s="47" t="s">
        <v>135</v>
      </c>
      <c r="AN32" s="47" t="s">
        <v>136</v>
      </c>
      <c r="AO32" s="47" t="s">
        <v>137</v>
      </c>
      <c r="AP32" s="47" t="s">
        <v>138</v>
      </c>
      <c r="AQ32" s="47" t="s">
        <v>139</v>
      </c>
      <c r="AR32" s="47" t="s">
        <v>140</v>
      </c>
      <c r="AS32" s="47" t="s">
        <v>141</v>
      </c>
      <c r="AT32" s="47" t="s">
        <v>142</v>
      </c>
      <c r="AU32" s="47" t="s">
        <v>143</v>
      </c>
      <c r="AV32" s="47" t="s">
        <v>144</v>
      </c>
      <c r="AW32" s="49" t="s">
        <v>381</v>
      </c>
      <c r="AX32" s="47" t="s">
        <v>145</v>
      </c>
      <c r="AY32" s="47" t="s">
        <v>146</v>
      </c>
      <c r="AZ32" s="47" t="s">
        <v>147</v>
      </c>
      <c r="BA32" s="47" t="s">
        <v>148</v>
      </c>
      <c r="BB32" s="47" t="s">
        <v>149</v>
      </c>
      <c r="BC32" s="47" t="s">
        <v>150</v>
      </c>
      <c r="BD32" s="50" t="s">
        <v>151</v>
      </c>
      <c r="BE32" s="47" t="s">
        <v>152</v>
      </c>
      <c r="BF32" s="47" t="s">
        <v>153</v>
      </c>
      <c r="BG32" s="47" t="s">
        <v>154</v>
      </c>
      <c r="BH32" s="47" t="s">
        <v>155</v>
      </c>
      <c r="BI32" s="47" t="s">
        <v>156</v>
      </c>
      <c r="BJ32" s="47" t="s">
        <v>157</v>
      </c>
      <c r="BK32" s="47" t="s">
        <v>158</v>
      </c>
      <c r="BL32" s="47" t="s">
        <v>159</v>
      </c>
      <c r="BM32" s="47" t="s">
        <v>160</v>
      </c>
      <c r="BN32" s="47" t="s">
        <v>161</v>
      </c>
      <c r="BO32" s="47" t="s">
        <v>162</v>
      </c>
      <c r="BP32" s="47" t="s">
        <v>163</v>
      </c>
      <c r="BQ32" s="47" t="s">
        <v>164</v>
      </c>
      <c r="BR32" s="47" t="s">
        <v>165</v>
      </c>
      <c r="BS32" s="47" t="s">
        <v>166</v>
      </c>
      <c r="BT32" s="47" t="s">
        <v>167</v>
      </c>
      <c r="BU32" s="47" t="s">
        <v>168</v>
      </c>
      <c r="BV32" s="47" t="s">
        <v>169</v>
      </c>
      <c r="BW32" s="47" t="s">
        <v>170</v>
      </c>
      <c r="BX32" s="47" t="s">
        <v>171</v>
      </c>
    </row>
    <row r="33" spans="1:76" ht="16" thickTop="1" x14ac:dyDescent="0.2">
      <c r="A33" s="51"/>
      <c r="B33" s="52"/>
      <c r="C33" s="53">
        <v>2023</v>
      </c>
      <c r="D33" s="54"/>
      <c r="E33" s="55"/>
      <c r="F33" s="56"/>
      <c r="G33" s="57"/>
      <c r="H33" s="55"/>
      <c r="I33" s="56"/>
      <c r="J33" s="56"/>
      <c r="K33" s="55"/>
      <c r="L33" s="55"/>
      <c r="M33" s="55"/>
      <c r="N33" s="56"/>
      <c r="O33" s="56"/>
      <c r="P33" s="55"/>
      <c r="Q33" s="55"/>
      <c r="R33" s="55"/>
      <c r="S33" s="57"/>
      <c r="T33" s="57"/>
      <c r="U33" s="57"/>
      <c r="V33" s="58"/>
      <c r="W33" s="59"/>
      <c r="X33" s="60"/>
      <c r="Y33" s="60"/>
      <c r="Z33" s="60"/>
      <c r="AA33" s="61">
        <f>SUM(Table3[[#This Row],[Estimated percentage of consults performed exclusively by single individual:]:[Estimated percentage of consults performed by a combination of other models:]])</f>
        <v>0</v>
      </c>
      <c r="AB33" s="62"/>
      <c r="AC33" s="55"/>
      <c r="AD33" s="55"/>
      <c r="AE33" s="55"/>
      <c r="AF33" s="55"/>
      <c r="AG33" s="58"/>
      <c r="AH33" s="54"/>
      <c r="AI33" s="63"/>
      <c r="AJ33" s="55"/>
      <c r="AK33" s="55"/>
      <c r="AL33" s="55"/>
      <c r="AM33" s="55"/>
      <c r="AN33" s="64"/>
      <c r="AO33" s="64"/>
      <c r="AP33" s="60"/>
      <c r="AQ33" s="60"/>
      <c r="AR33" s="65">
        <f>SUM(Table3[[#This Row],[Estimated percentage of consults requested in the inpatient setting:]:[Specific categories other than formal, informal, and review:]])</f>
        <v>0</v>
      </c>
      <c r="AS33" s="55"/>
      <c r="AT33" s="60"/>
      <c r="AU33" s="56"/>
      <c r="AV33" s="66"/>
      <c r="AW33" s="67"/>
      <c r="AX33" s="68"/>
      <c r="AY33" s="56"/>
      <c r="AZ33" s="56"/>
      <c r="BA33" s="56"/>
      <c r="BB33" s="56"/>
      <c r="BC33" s="56"/>
      <c r="BD33" s="69"/>
      <c r="BE33" s="70"/>
      <c r="BF33" s="71"/>
      <c r="BG33" s="71"/>
      <c r="BH33" s="71"/>
      <c r="BI33" s="71"/>
      <c r="BJ33" s="71"/>
      <c r="BK33" s="71"/>
      <c r="BL33" s="71"/>
      <c r="BM33" s="71"/>
      <c r="BN33" s="72"/>
      <c r="BO33" s="73"/>
      <c r="BP33" s="56"/>
      <c r="BQ33" s="56"/>
      <c r="BR33" s="56"/>
      <c r="BS33" s="56"/>
      <c r="BT33" s="56"/>
      <c r="BU33" s="56"/>
      <c r="BV33" s="56"/>
      <c r="BW33" s="56"/>
      <c r="BX33" s="74"/>
    </row>
    <row r="34" spans="1:76" x14ac:dyDescent="0.2">
      <c r="A34" s="51"/>
      <c r="B34" s="52"/>
      <c r="C34" s="75">
        <f t="shared" ref="C34:C44" si="0">IF(C$33="","autofill",C$33)</f>
        <v>2023</v>
      </c>
      <c r="D34" s="76"/>
      <c r="E34" s="77"/>
      <c r="F34" s="77"/>
      <c r="G34" s="78"/>
      <c r="H34" s="77"/>
      <c r="I34" s="77"/>
      <c r="J34" s="77"/>
      <c r="K34" s="77"/>
      <c r="L34" s="77"/>
      <c r="M34" s="77"/>
      <c r="N34" s="77"/>
      <c r="O34" s="77"/>
      <c r="P34" s="77"/>
      <c r="Q34" s="77"/>
      <c r="R34" s="77"/>
      <c r="S34" s="78"/>
      <c r="T34" s="78"/>
      <c r="U34" s="78"/>
      <c r="V34" s="79"/>
      <c r="W34" s="80"/>
      <c r="X34" s="81"/>
      <c r="Y34" s="81"/>
      <c r="Z34" s="81"/>
      <c r="AA34" s="82">
        <f>SUM(Table3[[#This Row],[Estimated percentage of consults performed exclusively by single individual:]:[Estimated percentage of consults performed by a combination of other models:]])</f>
        <v>0</v>
      </c>
      <c r="AB34" s="83"/>
      <c r="AC34" s="77"/>
      <c r="AD34" s="77"/>
      <c r="AE34" s="77"/>
      <c r="AF34" s="77"/>
      <c r="AG34" s="79"/>
      <c r="AH34" s="76"/>
      <c r="AI34" s="84"/>
      <c r="AJ34" s="77"/>
      <c r="AK34" s="77"/>
      <c r="AL34" s="77"/>
      <c r="AM34" s="77"/>
      <c r="AN34" s="85"/>
      <c r="AO34" s="85"/>
      <c r="AP34" s="81"/>
      <c r="AQ34" s="81"/>
      <c r="AR34" s="86">
        <f>SUM(Table3[[#This Row],[Estimated percentage of consults requested in the inpatient setting:]:[Specific categories other than formal, informal, and review:]])</f>
        <v>0</v>
      </c>
      <c r="AS34" s="77"/>
      <c r="AT34" s="81"/>
      <c r="AU34" s="77"/>
      <c r="AV34" s="87"/>
      <c r="AW34" s="88"/>
      <c r="AX34" s="83"/>
      <c r="AY34" s="77"/>
      <c r="AZ34" s="77"/>
      <c r="BA34" s="77"/>
      <c r="BB34" s="77"/>
      <c r="BC34" s="77"/>
      <c r="BD34" s="89"/>
      <c r="BE34" s="90"/>
      <c r="BF34" s="91"/>
      <c r="BG34" s="91"/>
      <c r="BH34" s="91"/>
      <c r="BI34" s="91"/>
      <c r="BJ34" s="91"/>
      <c r="BK34" s="91"/>
      <c r="BL34" s="91"/>
      <c r="BM34" s="91"/>
      <c r="BN34" s="92"/>
      <c r="BO34" s="76"/>
      <c r="BP34" s="77"/>
      <c r="BQ34" s="77"/>
      <c r="BR34" s="77"/>
      <c r="BS34" s="77"/>
      <c r="BT34" s="77"/>
      <c r="BU34" s="77"/>
      <c r="BV34" s="77"/>
      <c r="BW34" s="77"/>
      <c r="BX34" s="87"/>
    </row>
    <row r="35" spans="1:76" x14ac:dyDescent="0.2">
      <c r="A35" s="51"/>
      <c r="B35" s="52"/>
      <c r="C35" s="75">
        <f t="shared" si="0"/>
        <v>2023</v>
      </c>
      <c r="D35" s="76"/>
      <c r="E35" s="77"/>
      <c r="F35" s="93"/>
      <c r="G35" s="78"/>
      <c r="H35" s="77"/>
      <c r="I35" s="93"/>
      <c r="J35" s="93"/>
      <c r="K35" s="77"/>
      <c r="L35" s="77"/>
      <c r="M35" s="77"/>
      <c r="N35" s="93"/>
      <c r="O35" s="93"/>
      <c r="P35" s="77"/>
      <c r="Q35" s="77"/>
      <c r="R35" s="77"/>
      <c r="S35" s="78"/>
      <c r="T35" s="78"/>
      <c r="U35" s="78"/>
      <c r="V35" s="79"/>
      <c r="W35" s="80"/>
      <c r="X35" s="81"/>
      <c r="Y35" s="81"/>
      <c r="Z35" s="81"/>
      <c r="AA35" s="82">
        <f>SUM(Table3[[#This Row],[Estimated percentage of consults performed exclusively by single individual:]:[Estimated percentage of consults performed by a combination of other models:]])</f>
        <v>0</v>
      </c>
      <c r="AB35" s="83"/>
      <c r="AC35" s="77"/>
      <c r="AD35" s="77"/>
      <c r="AE35" s="77"/>
      <c r="AF35" s="77"/>
      <c r="AG35" s="79"/>
      <c r="AH35" s="76"/>
      <c r="AI35" s="84"/>
      <c r="AJ35" s="77"/>
      <c r="AK35" s="77"/>
      <c r="AL35" s="77"/>
      <c r="AM35" s="77"/>
      <c r="AN35" s="85"/>
      <c r="AO35" s="85"/>
      <c r="AP35" s="81"/>
      <c r="AQ35" s="81"/>
      <c r="AR35" s="86">
        <f>SUM(Table3[[#This Row],[Estimated percentage of consults requested in the inpatient setting:]:[Specific categories other than formal, informal, and review:]])</f>
        <v>0</v>
      </c>
      <c r="AS35" s="77"/>
      <c r="AT35" s="81"/>
      <c r="AU35" s="93"/>
      <c r="AV35" s="87"/>
      <c r="AW35" s="88"/>
      <c r="AX35" s="94"/>
      <c r="AY35" s="93"/>
      <c r="AZ35" s="93"/>
      <c r="BA35" s="93"/>
      <c r="BB35" s="93"/>
      <c r="BC35" s="93"/>
      <c r="BD35" s="95"/>
      <c r="BE35" s="96"/>
      <c r="BF35" s="97"/>
      <c r="BG35" s="97"/>
      <c r="BH35" s="97"/>
      <c r="BI35" s="97"/>
      <c r="BJ35" s="97"/>
      <c r="BK35" s="97"/>
      <c r="BL35" s="97"/>
      <c r="BM35" s="97"/>
      <c r="BN35" s="98"/>
      <c r="BO35" s="99"/>
      <c r="BP35" s="93"/>
      <c r="BQ35" s="93"/>
      <c r="BR35" s="93"/>
      <c r="BS35" s="93"/>
      <c r="BT35" s="93"/>
      <c r="BU35" s="93"/>
      <c r="BV35" s="93"/>
      <c r="BW35" s="93"/>
      <c r="BX35" s="100"/>
    </row>
    <row r="36" spans="1:76" x14ac:dyDescent="0.2">
      <c r="A36" s="51"/>
      <c r="B36" s="52"/>
      <c r="C36" s="75">
        <f t="shared" si="0"/>
        <v>2023</v>
      </c>
      <c r="D36" s="76"/>
      <c r="E36" s="77"/>
      <c r="F36" s="77"/>
      <c r="G36" s="78"/>
      <c r="H36" s="77"/>
      <c r="I36" s="77"/>
      <c r="J36" s="77"/>
      <c r="K36" s="77"/>
      <c r="L36" s="77"/>
      <c r="M36" s="77"/>
      <c r="N36" s="77"/>
      <c r="O36" s="77"/>
      <c r="P36" s="77"/>
      <c r="Q36" s="77"/>
      <c r="R36" s="77"/>
      <c r="S36" s="78"/>
      <c r="T36" s="78"/>
      <c r="U36" s="78"/>
      <c r="V36" s="79"/>
      <c r="W36" s="80"/>
      <c r="X36" s="81"/>
      <c r="Y36" s="81"/>
      <c r="Z36" s="81"/>
      <c r="AA36" s="82">
        <f>SUM(Table3[[#This Row],[Estimated percentage of consults performed exclusively by single individual:]:[Estimated percentage of consults performed by a combination of other models:]])</f>
        <v>0</v>
      </c>
      <c r="AB36" s="83"/>
      <c r="AC36" s="77"/>
      <c r="AD36" s="77"/>
      <c r="AE36" s="77"/>
      <c r="AF36" s="77"/>
      <c r="AG36" s="79"/>
      <c r="AH36" s="76"/>
      <c r="AI36" s="84"/>
      <c r="AJ36" s="77"/>
      <c r="AK36" s="77"/>
      <c r="AL36" s="77"/>
      <c r="AM36" s="77"/>
      <c r="AN36" s="85"/>
      <c r="AO36" s="85"/>
      <c r="AP36" s="81"/>
      <c r="AQ36" s="81"/>
      <c r="AR36" s="86">
        <f>SUM(Table3[[#This Row],[Estimated percentage of consults requested in the inpatient setting:]:[Specific categories other than formal, informal, and review:]])</f>
        <v>0</v>
      </c>
      <c r="AS36" s="77"/>
      <c r="AT36" s="81"/>
      <c r="AU36" s="77"/>
      <c r="AV36" s="87"/>
      <c r="AW36" s="88"/>
      <c r="AX36" s="83"/>
      <c r="AY36" s="77"/>
      <c r="AZ36" s="77"/>
      <c r="BA36" s="77"/>
      <c r="BB36" s="77"/>
      <c r="BC36" s="77"/>
      <c r="BD36" s="89"/>
      <c r="BE36" s="90"/>
      <c r="BF36" s="91"/>
      <c r="BG36" s="91"/>
      <c r="BH36" s="91"/>
      <c r="BI36" s="91"/>
      <c r="BJ36" s="91"/>
      <c r="BK36" s="91"/>
      <c r="BL36" s="91"/>
      <c r="BM36" s="91"/>
      <c r="BN36" s="92"/>
      <c r="BO36" s="76"/>
      <c r="BP36" s="77"/>
      <c r="BQ36" s="77"/>
      <c r="BR36" s="77"/>
      <c r="BS36" s="77"/>
      <c r="BT36" s="77"/>
      <c r="BU36" s="77"/>
      <c r="BV36" s="77"/>
      <c r="BW36" s="77"/>
      <c r="BX36" s="87"/>
    </row>
    <row r="37" spans="1:76" x14ac:dyDescent="0.2">
      <c r="A37" s="51"/>
      <c r="B37" s="52"/>
      <c r="C37" s="75">
        <f t="shared" si="0"/>
        <v>2023</v>
      </c>
      <c r="D37" s="76"/>
      <c r="E37" s="77"/>
      <c r="F37" s="93"/>
      <c r="G37" s="78"/>
      <c r="H37" s="77"/>
      <c r="I37" s="93"/>
      <c r="J37" s="93"/>
      <c r="K37" s="77"/>
      <c r="L37" s="77"/>
      <c r="M37" s="77"/>
      <c r="N37" s="93"/>
      <c r="O37" s="93"/>
      <c r="P37" s="77"/>
      <c r="Q37" s="77"/>
      <c r="R37" s="77"/>
      <c r="S37" s="78"/>
      <c r="T37" s="78"/>
      <c r="U37" s="78"/>
      <c r="V37" s="79"/>
      <c r="W37" s="80"/>
      <c r="X37" s="81"/>
      <c r="Y37" s="81"/>
      <c r="Z37" s="81"/>
      <c r="AA37" s="82">
        <f>SUM(Table3[[#This Row],[Estimated percentage of consults performed exclusively by single individual:]:[Estimated percentage of consults performed by a combination of other models:]])</f>
        <v>0</v>
      </c>
      <c r="AB37" s="83"/>
      <c r="AC37" s="77"/>
      <c r="AD37" s="77"/>
      <c r="AE37" s="77"/>
      <c r="AF37" s="77"/>
      <c r="AG37" s="79"/>
      <c r="AH37" s="76"/>
      <c r="AI37" s="84"/>
      <c r="AJ37" s="77"/>
      <c r="AK37" s="77"/>
      <c r="AL37" s="77"/>
      <c r="AM37" s="77"/>
      <c r="AN37" s="85"/>
      <c r="AO37" s="85"/>
      <c r="AP37" s="81"/>
      <c r="AQ37" s="81"/>
      <c r="AR37" s="86">
        <f>SUM(Table3[[#This Row],[Estimated percentage of consults requested in the inpatient setting:]:[Specific categories other than formal, informal, and review:]])</f>
        <v>0</v>
      </c>
      <c r="AS37" s="77"/>
      <c r="AT37" s="81"/>
      <c r="AU37" s="93"/>
      <c r="AV37" s="87"/>
      <c r="AW37" s="88"/>
      <c r="AX37" s="94"/>
      <c r="AY37" s="93"/>
      <c r="AZ37" s="93"/>
      <c r="BA37" s="93"/>
      <c r="BB37" s="93"/>
      <c r="BC37" s="93"/>
      <c r="BD37" s="95"/>
      <c r="BE37" s="96"/>
      <c r="BF37" s="97"/>
      <c r="BG37" s="97"/>
      <c r="BH37" s="97"/>
      <c r="BI37" s="97"/>
      <c r="BJ37" s="97"/>
      <c r="BK37" s="97"/>
      <c r="BL37" s="97"/>
      <c r="BM37" s="97"/>
      <c r="BN37" s="98"/>
      <c r="BO37" s="99"/>
      <c r="BP37" s="93"/>
      <c r="BQ37" s="93"/>
      <c r="BR37" s="93"/>
      <c r="BS37" s="93"/>
      <c r="BT37" s="93"/>
      <c r="BU37" s="93"/>
      <c r="BV37" s="93"/>
      <c r="BW37" s="93"/>
      <c r="BX37" s="100"/>
    </row>
    <row r="38" spans="1:76" x14ac:dyDescent="0.2">
      <c r="A38" s="51"/>
      <c r="B38" s="52"/>
      <c r="C38" s="75">
        <f t="shared" si="0"/>
        <v>2023</v>
      </c>
      <c r="D38" s="76"/>
      <c r="E38" s="77"/>
      <c r="F38" s="77"/>
      <c r="G38" s="78"/>
      <c r="H38" s="77"/>
      <c r="I38" s="77"/>
      <c r="J38" s="77"/>
      <c r="K38" s="77"/>
      <c r="L38" s="77"/>
      <c r="M38" s="77"/>
      <c r="N38" s="77"/>
      <c r="O38" s="77"/>
      <c r="P38" s="77"/>
      <c r="Q38" s="77"/>
      <c r="R38" s="77"/>
      <c r="S38" s="78"/>
      <c r="T38" s="78"/>
      <c r="U38" s="78"/>
      <c r="V38" s="79"/>
      <c r="W38" s="80"/>
      <c r="X38" s="81"/>
      <c r="Y38" s="81"/>
      <c r="Z38" s="81"/>
      <c r="AA38" s="82">
        <f>SUM(Table3[[#This Row],[Estimated percentage of consults performed exclusively by single individual:]:[Estimated percentage of consults performed by a combination of other models:]])</f>
        <v>0</v>
      </c>
      <c r="AB38" s="83"/>
      <c r="AC38" s="77"/>
      <c r="AD38" s="77"/>
      <c r="AE38" s="77"/>
      <c r="AF38" s="77"/>
      <c r="AG38" s="79"/>
      <c r="AH38" s="76"/>
      <c r="AI38" s="84"/>
      <c r="AJ38" s="77"/>
      <c r="AK38" s="77"/>
      <c r="AL38" s="77"/>
      <c r="AM38" s="77"/>
      <c r="AN38" s="85"/>
      <c r="AO38" s="85"/>
      <c r="AP38" s="81"/>
      <c r="AQ38" s="81"/>
      <c r="AR38" s="86">
        <f>SUM(Table3[[#This Row],[Estimated percentage of consults requested in the inpatient setting:]:[Specific categories other than formal, informal, and review:]])</f>
        <v>0</v>
      </c>
      <c r="AS38" s="77"/>
      <c r="AT38" s="81"/>
      <c r="AU38" s="77"/>
      <c r="AV38" s="87"/>
      <c r="AW38" s="88"/>
      <c r="AX38" s="83"/>
      <c r="AY38" s="77"/>
      <c r="AZ38" s="77"/>
      <c r="BA38" s="77"/>
      <c r="BB38" s="77"/>
      <c r="BC38" s="77"/>
      <c r="BD38" s="89"/>
      <c r="BE38" s="90"/>
      <c r="BF38" s="91"/>
      <c r="BG38" s="91"/>
      <c r="BH38" s="91"/>
      <c r="BI38" s="91"/>
      <c r="BJ38" s="91"/>
      <c r="BK38" s="91"/>
      <c r="BL38" s="91"/>
      <c r="BM38" s="91"/>
      <c r="BN38" s="92"/>
      <c r="BO38" s="76"/>
      <c r="BP38" s="77"/>
      <c r="BQ38" s="77"/>
      <c r="BR38" s="77"/>
      <c r="BS38" s="77"/>
      <c r="BT38" s="77"/>
      <c r="BU38" s="77"/>
      <c r="BV38" s="77"/>
      <c r="BW38" s="77"/>
      <c r="BX38" s="87"/>
    </row>
    <row r="39" spans="1:76" x14ac:dyDescent="0.2">
      <c r="A39" s="51"/>
      <c r="B39" s="52"/>
      <c r="C39" s="75">
        <f t="shared" si="0"/>
        <v>2023</v>
      </c>
      <c r="D39" s="76"/>
      <c r="E39" s="77"/>
      <c r="F39" s="93"/>
      <c r="G39" s="78"/>
      <c r="H39" s="77"/>
      <c r="I39" s="93"/>
      <c r="J39" s="93"/>
      <c r="K39" s="77"/>
      <c r="L39" s="77"/>
      <c r="M39" s="77"/>
      <c r="N39" s="93"/>
      <c r="O39" s="93"/>
      <c r="P39" s="77"/>
      <c r="Q39" s="77"/>
      <c r="R39" s="77"/>
      <c r="S39" s="78"/>
      <c r="T39" s="78"/>
      <c r="U39" s="78"/>
      <c r="V39" s="79"/>
      <c r="W39" s="80"/>
      <c r="X39" s="81"/>
      <c r="Y39" s="81"/>
      <c r="Z39" s="81"/>
      <c r="AA39" s="82">
        <f>SUM(Table3[[#This Row],[Estimated percentage of consults performed exclusively by single individual:]:[Estimated percentage of consults performed by a combination of other models:]])</f>
        <v>0</v>
      </c>
      <c r="AB39" s="83"/>
      <c r="AC39" s="77"/>
      <c r="AD39" s="77"/>
      <c r="AE39" s="77"/>
      <c r="AF39" s="77"/>
      <c r="AG39" s="79"/>
      <c r="AH39" s="76"/>
      <c r="AI39" s="77"/>
      <c r="AJ39" s="77"/>
      <c r="AK39" s="77"/>
      <c r="AL39" s="77"/>
      <c r="AM39" s="77"/>
      <c r="AN39" s="81"/>
      <c r="AO39" s="81"/>
      <c r="AP39" s="81"/>
      <c r="AQ39" s="81"/>
      <c r="AR39" s="86">
        <f>SUM(Table3[[#This Row],[Estimated percentage of consults requested in the inpatient setting:]:[Specific categories other than formal, informal, and review:]])</f>
        <v>0</v>
      </c>
      <c r="AS39" s="77"/>
      <c r="AT39" s="81"/>
      <c r="AU39" s="93"/>
      <c r="AV39" s="87"/>
      <c r="AW39" s="88"/>
      <c r="AX39" s="94"/>
      <c r="AY39" s="93"/>
      <c r="AZ39" s="93"/>
      <c r="BA39" s="93"/>
      <c r="BB39" s="93"/>
      <c r="BC39" s="93"/>
      <c r="BD39" s="95"/>
      <c r="BE39" s="96"/>
      <c r="BF39" s="97"/>
      <c r="BG39" s="97"/>
      <c r="BH39" s="97"/>
      <c r="BI39" s="97"/>
      <c r="BJ39" s="97"/>
      <c r="BK39" s="97"/>
      <c r="BL39" s="97"/>
      <c r="BM39" s="97"/>
      <c r="BN39" s="98"/>
      <c r="BO39" s="99"/>
      <c r="BP39" s="93"/>
      <c r="BQ39" s="93"/>
      <c r="BR39" s="93"/>
      <c r="BS39" s="93"/>
      <c r="BT39" s="93"/>
      <c r="BU39" s="93"/>
      <c r="BV39" s="93"/>
      <c r="BW39" s="93"/>
      <c r="BX39" s="100"/>
    </row>
    <row r="40" spans="1:76" x14ac:dyDescent="0.2">
      <c r="A40" s="51"/>
      <c r="B40" s="52"/>
      <c r="C40" s="75">
        <f t="shared" si="0"/>
        <v>2023</v>
      </c>
      <c r="D40" s="76"/>
      <c r="E40" s="77"/>
      <c r="F40" s="77"/>
      <c r="G40" s="78"/>
      <c r="H40" s="77"/>
      <c r="I40" s="77"/>
      <c r="J40" s="77"/>
      <c r="K40" s="77"/>
      <c r="L40" s="77"/>
      <c r="M40" s="77"/>
      <c r="N40" s="77"/>
      <c r="O40" s="77"/>
      <c r="P40" s="77"/>
      <c r="Q40" s="77"/>
      <c r="R40" s="77"/>
      <c r="S40" s="78"/>
      <c r="T40" s="78"/>
      <c r="U40" s="78"/>
      <c r="V40" s="79"/>
      <c r="W40" s="80"/>
      <c r="X40" s="81"/>
      <c r="Y40" s="81"/>
      <c r="Z40" s="81"/>
      <c r="AA40" s="82">
        <f>SUM(Table3[[#This Row],[Estimated percentage of consults performed exclusively by single individual:]:[Estimated percentage of consults performed by a combination of other models:]])</f>
        <v>0</v>
      </c>
      <c r="AB40" s="83"/>
      <c r="AC40" s="77"/>
      <c r="AD40" s="77"/>
      <c r="AE40" s="77"/>
      <c r="AF40" s="77"/>
      <c r="AG40" s="79"/>
      <c r="AH40" s="76"/>
      <c r="AI40" s="77"/>
      <c r="AJ40" s="77"/>
      <c r="AK40" s="77"/>
      <c r="AL40" s="77"/>
      <c r="AM40" s="77"/>
      <c r="AN40" s="81"/>
      <c r="AO40" s="81"/>
      <c r="AP40" s="81"/>
      <c r="AQ40" s="81"/>
      <c r="AR40" s="86">
        <f>SUM(Table3[[#This Row],[Estimated percentage of consults requested in the inpatient setting:]:[Specific categories other than formal, informal, and review:]])</f>
        <v>0</v>
      </c>
      <c r="AS40" s="77"/>
      <c r="AT40" s="81"/>
      <c r="AU40" s="77"/>
      <c r="AV40" s="87"/>
      <c r="AW40" s="88"/>
      <c r="AX40" s="83"/>
      <c r="AY40" s="77"/>
      <c r="AZ40" s="77"/>
      <c r="BA40" s="77"/>
      <c r="BB40" s="77"/>
      <c r="BC40" s="77"/>
      <c r="BD40" s="89"/>
      <c r="BE40" s="90"/>
      <c r="BF40" s="91"/>
      <c r="BG40" s="91"/>
      <c r="BH40" s="91"/>
      <c r="BI40" s="91"/>
      <c r="BJ40" s="91"/>
      <c r="BK40" s="91"/>
      <c r="BL40" s="91"/>
      <c r="BM40" s="91"/>
      <c r="BN40" s="92"/>
      <c r="BO40" s="76"/>
      <c r="BP40" s="77"/>
      <c r="BQ40" s="77"/>
      <c r="BR40" s="77"/>
      <c r="BS40" s="77"/>
      <c r="BT40" s="77"/>
      <c r="BU40" s="77"/>
      <c r="BV40" s="77"/>
      <c r="BW40" s="77"/>
      <c r="BX40" s="87"/>
    </row>
    <row r="41" spans="1:76" x14ac:dyDescent="0.2">
      <c r="A41" s="51"/>
      <c r="B41" s="52"/>
      <c r="C41" s="75">
        <f t="shared" si="0"/>
        <v>2023</v>
      </c>
      <c r="D41" s="76" t="str">
        <f>IF(D$33="","",D$33)</f>
        <v/>
      </c>
      <c r="E41" s="77"/>
      <c r="F41" s="93"/>
      <c r="G41" s="78"/>
      <c r="H41" s="77"/>
      <c r="I41" s="93"/>
      <c r="J41" s="93"/>
      <c r="K41" s="77"/>
      <c r="L41" s="77"/>
      <c r="M41" s="77"/>
      <c r="N41" s="93"/>
      <c r="O41" s="93"/>
      <c r="P41" s="77"/>
      <c r="Q41" s="77"/>
      <c r="R41" s="77"/>
      <c r="S41" s="78"/>
      <c r="T41" s="78"/>
      <c r="U41" s="78"/>
      <c r="V41" s="79"/>
      <c r="W41" s="80"/>
      <c r="X41" s="81"/>
      <c r="Y41" s="81"/>
      <c r="Z41" s="81"/>
      <c r="AA41" s="82">
        <f>SUM(Table3[[#This Row],[Estimated percentage of consults performed exclusively by single individual:]:[Estimated percentage of consults performed by a combination of other models:]])</f>
        <v>0</v>
      </c>
      <c r="AB41" s="83"/>
      <c r="AC41" s="77"/>
      <c r="AD41" s="77"/>
      <c r="AE41" s="77"/>
      <c r="AF41" s="77"/>
      <c r="AG41" s="79"/>
      <c r="AH41" s="76"/>
      <c r="AI41" s="77"/>
      <c r="AJ41" s="77"/>
      <c r="AK41" s="77"/>
      <c r="AL41" s="77"/>
      <c r="AM41" s="77"/>
      <c r="AN41" s="81"/>
      <c r="AO41" s="81"/>
      <c r="AP41" s="81"/>
      <c r="AQ41" s="81"/>
      <c r="AR41" s="86">
        <f>SUM(Table3[[#This Row],[Estimated percentage of consults requested in the inpatient setting:]:[Specific categories other than formal, informal, and review:]])</f>
        <v>0</v>
      </c>
      <c r="AS41" s="77"/>
      <c r="AT41" s="81"/>
      <c r="AU41" s="93"/>
      <c r="AV41" s="87"/>
      <c r="AW41" s="88"/>
      <c r="AX41" s="94"/>
      <c r="AY41" s="93"/>
      <c r="AZ41" s="93"/>
      <c r="BA41" s="93"/>
      <c r="BB41" s="93"/>
      <c r="BC41" s="93"/>
      <c r="BD41" s="95"/>
      <c r="BE41" s="96"/>
      <c r="BF41" s="97"/>
      <c r="BG41" s="97"/>
      <c r="BH41" s="97"/>
      <c r="BI41" s="97"/>
      <c r="BJ41" s="97"/>
      <c r="BK41" s="97"/>
      <c r="BL41" s="97"/>
      <c r="BM41" s="97"/>
      <c r="BN41" s="98"/>
      <c r="BO41" s="99"/>
      <c r="BP41" s="93"/>
      <c r="BQ41" s="93"/>
      <c r="BR41" s="93"/>
      <c r="BS41" s="93"/>
      <c r="BT41" s="93"/>
      <c r="BU41" s="93"/>
      <c r="BV41" s="93"/>
      <c r="BW41" s="93"/>
      <c r="BX41" s="100"/>
    </row>
    <row r="42" spans="1:76" x14ac:dyDescent="0.2">
      <c r="A42" s="51"/>
      <c r="B42" s="52"/>
      <c r="C42" s="75">
        <f t="shared" si="0"/>
        <v>2023</v>
      </c>
      <c r="D42" s="76" t="str">
        <f>IF(D$33="","",D$33)</f>
        <v/>
      </c>
      <c r="E42" s="77"/>
      <c r="F42" s="77"/>
      <c r="G42" s="78"/>
      <c r="H42" s="77"/>
      <c r="I42" s="77"/>
      <c r="J42" s="77"/>
      <c r="K42" s="77"/>
      <c r="L42" s="77"/>
      <c r="M42" s="77"/>
      <c r="N42" s="77"/>
      <c r="O42" s="77"/>
      <c r="P42" s="77"/>
      <c r="Q42" s="77"/>
      <c r="R42" s="77"/>
      <c r="S42" s="78"/>
      <c r="T42" s="78"/>
      <c r="U42" s="78"/>
      <c r="V42" s="79"/>
      <c r="W42" s="80"/>
      <c r="X42" s="81"/>
      <c r="Y42" s="81"/>
      <c r="Z42" s="81"/>
      <c r="AA42" s="82">
        <f>SUM(Table3[[#This Row],[Estimated percentage of consults performed exclusively by single individual:]:[Estimated percentage of consults performed by a combination of other models:]])</f>
        <v>0</v>
      </c>
      <c r="AB42" s="83"/>
      <c r="AC42" s="77"/>
      <c r="AD42" s="77"/>
      <c r="AE42" s="77"/>
      <c r="AF42" s="77"/>
      <c r="AG42" s="79"/>
      <c r="AH42" s="76"/>
      <c r="AI42" s="77"/>
      <c r="AJ42" s="77"/>
      <c r="AK42" s="77"/>
      <c r="AL42" s="77"/>
      <c r="AM42" s="77"/>
      <c r="AN42" s="81"/>
      <c r="AO42" s="81"/>
      <c r="AP42" s="81"/>
      <c r="AQ42" s="81"/>
      <c r="AR42" s="86">
        <f>SUM(Table3[[#This Row],[Estimated percentage of consults requested in the inpatient setting:]:[Specific categories other than formal, informal, and review:]])</f>
        <v>0</v>
      </c>
      <c r="AS42" s="77"/>
      <c r="AT42" s="81"/>
      <c r="AU42" s="77"/>
      <c r="AV42" s="87"/>
      <c r="AW42" s="88"/>
      <c r="AX42" s="83"/>
      <c r="AY42" s="77"/>
      <c r="AZ42" s="77"/>
      <c r="BA42" s="77"/>
      <c r="BB42" s="77"/>
      <c r="BC42" s="77"/>
      <c r="BD42" s="89"/>
      <c r="BE42" s="90"/>
      <c r="BF42" s="91"/>
      <c r="BG42" s="91"/>
      <c r="BH42" s="91"/>
      <c r="BI42" s="91"/>
      <c r="BJ42" s="91"/>
      <c r="BK42" s="91"/>
      <c r="BL42" s="91"/>
      <c r="BM42" s="91"/>
      <c r="BN42" s="92"/>
      <c r="BO42" s="76"/>
      <c r="BP42" s="77"/>
      <c r="BQ42" s="77"/>
      <c r="BR42" s="77"/>
      <c r="BS42" s="77"/>
      <c r="BT42" s="77"/>
      <c r="BU42" s="77"/>
      <c r="BV42" s="77"/>
      <c r="BW42" s="77"/>
      <c r="BX42" s="87"/>
    </row>
    <row r="43" spans="1:76" x14ac:dyDescent="0.2">
      <c r="A43" s="51"/>
      <c r="B43" s="52"/>
      <c r="C43" s="75">
        <f t="shared" si="0"/>
        <v>2023</v>
      </c>
      <c r="D43" s="76"/>
      <c r="E43" s="77"/>
      <c r="F43" s="93"/>
      <c r="G43" s="78"/>
      <c r="H43" s="77"/>
      <c r="I43" s="93"/>
      <c r="J43" s="93"/>
      <c r="K43" s="77"/>
      <c r="L43" s="77"/>
      <c r="M43" s="77"/>
      <c r="N43" s="93"/>
      <c r="O43" s="93"/>
      <c r="P43" s="77"/>
      <c r="Q43" s="77"/>
      <c r="R43" s="77"/>
      <c r="S43" s="78"/>
      <c r="T43" s="78"/>
      <c r="U43" s="78"/>
      <c r="V43" s="79"/>
      <c r="W43" s="80"/>
      <c r="X43" s="81"/>
      <c r="Y43" s="81"/>
      <c r="Z43" s="81"/>
      <c r="AA43" s="82">
        <f>SUM(Table3[[#This Row],[Estimated percentage of consults performed exclusively by single individual:]:[Estimated percentage of consults performed by a combination of other models:]])</f>
        <v>0</v>
      </c>
      <c r="AB43" s="83"/>
      <c r="AC43" s="77"/>
      <c r="AD43" s="77"/>
      <c r="AE43" s="77"/>
      <c r="AF43" s="77"/>
      <c r="AG43" s="79"/>
      <c r="AH43" s="76"/>
      <c r="AI43" s="77"/>
      <c r="AJ43" s="77"/>
      <c r="AK43" s="77"/>
      <c r="AL43" s="77"/>
      <c r="AM43" s="77"/>
      <c r="AN43" s="81"/>
      <c r="AO43" s="81"/>
      <c r="AP43" s="81"/>
      <c r="AQ43" s="81"/>
      <c r="AR43" s="86">
        <f>SUM(Table3[[#This Row],[Estimated percentage of consults requested in the inpatient setting:]:[Specific categories other than formal, informal, and review:]])</f>
        <v>0</v>
      </c>
      <c r="AS43" s="77"/>
      <c r="AT43" s="81"/>
      <c r="AU43" s="93"/>
      <c r="AV43" s="87"/>
      <c r="AW43" s="88"/>
      <c r="AX43" s="94"/>
      <c r="AY43" s="93"/>
      <c r="AZ43" s="93"/>
      <c r="BA43" s="93"/>
      <c r="BB43" s="93"/>
      <c r="BC43" s="93"/>
      <c r="BD43" s="95"/>
      <c r="BE43" s="96"/>
      <c r="BF43" s="97"/>
      <c r="BG43" s="97"/>
      <c r="BH43" s="97"/>
      <c r="BI43" s="97"/>
      <c r="BJ43" s="97"/>
      <c r="BK43" s="97"/>
      <c r="BL43" s="97"/>
      <c r="BM43" s="97"/>
      <c r="BN43" s="98"/>
      <c r="BO43" s="99"/>
      <c r="BP43" s="93"/>
      <c r="BQ43" s="93"/>
      <c r="BR43" s="93"/>
      <c r="BS43" s="93"/>
      <c r="BT43" s="93"/>
      <c r="BU43" s="93"/>
      <c r="BV43" s="93"/>
      <c r="BW43" s="93"/>
      <c r="BX43" s="100"/>
    </row>
    <row r="44" spans="1:76" ht="16" thickBot="1" x14ac:dyDescent="0.25">
      <c r="A44" s="101"/>
      <c r="B44" s="102"/>
      <c r="C44" s="103">
        <f t="shared" si="0"/>
        <v>2023</v>
      </c>
      <c r="D44" s="104"/>
      <c r="E44" s="105"/>
      <c r="F44" s="105"/>
      <c r="G44" s="106"/>
      <c r="H44" s="105"/>
      <c r="I44" s="105"/>
      <c r="J44" s="105"/>
      <c r="K44" s="105"/>
      <c r="L44" s="105"/>
      <c r="M44" s="105"/>
      <c r="N44" s="105"/>
      <c r="O44" s="105"/>
      <c r="P44" s="105"/>
      <c r="Q44" s="105"/>
      <c r="R44" s="105"/>
      <c r="S44" s="106"/>
      <c r="T44" s="106"/>
      <c r="U44" s="106"/>
      <c r="V44" s="107"/>
      <c r="W44" s="108"/>
      <c r="X44" s="109"/>
      <c r="Y44" s="109"/>
      <c r="Z44" s="109"/>
      <c r="AA44" s="110">
        <f>SUM(Table3[[#This Row],[Estimated percentage of consults performed exclusively by single individual:]:[Estimated percentage of consults performed by a combination of other models:]])</f>
        <v>0</v>
      </c>
      <c r="AB44" s="111"/>
      <c r="AC44" s="105"/>
      <c r="AD44" s="105"/>
      <c r="AE44" s="105"/>
      <c r="AF44" s="105"/>
      <c r="AG44" s="107"/>
      <c r="AH44" s="104"/>
      <c r="AI44" s="105"/>
      <c r="AJ44" s="105"/>
      <c r="AK44" s="105"/>
      <c r="AL44" s="105"/>
      <c r="AM44" s="105"/>
      <c r="AN44" s="109"/>
      <c r="AO44" s="109"/>
      <c r="AP44" s="109"/>
      <c r="AQ44" s="109"/>
      <c r="AR44" s="112">
        <f>SUM(Table3[[#This Row],[Estimated percentage of consults requested in the inpatient setting:]:[Specific categories other than formal, informal, and review:]])</f>
        <v>0</v>
      </c>
      <c r="AS44" s="105"/>
      <c r="AT44" s="109"/>
      <c r="AU44" s="105"/>
      <c r="AV44" s="113"/>
      <c r="AW44" s="114"/>
      <c r="AX44" s="111"/>
      <c r="AY44" s="105"/>
      <c r="AZ44" s="105"/>
      <c r="BA44" s="105"/>
      <c r="BB44" s="105"/>
      <c r="BC44" s="105"/>
      <c r="BD44" s="115"/>
      <c r="BE44" s="116"/>
      <c r="BF44" s="117"/>
      <c r="BG44" s="117"/>
      <c r="BH44" s="117"/>
      <c r="BI44" s="117"/>
      <c r="BJ44" s="117"/>
      <c r="BK44" s="117"/>
      <c r="BL44" s="117"/>
      <c r="BM44" s="117"/>
      <c r="BN44" s="118"/>
      <c r="BO44" s="104"/>
      <c r="BP44" s="105"/>
      <c r="BQ44" s="105"/>
      <c r="BR44" s="105"/>
      <c r="BS44" s="105"/>
      <c r="BT44" s="105"/>
      <c r="BU44" s="105"/>
      <c r="BV44" s="105"/>
      <c r="BW44" s="105"/>
      <c r="BX44" s="113"/>
    </row>
    <row r="49" spans="1:1" x14ac:dyDescent="0.2">
      <c r="A49" s="10" t="s">
        <v>172</v>
      </c>
    </row>
  </sheetData>
  <mergeCells count="14">
    <mergeCell ref="B25:E26"/>
    <mergeCell ref="AH28:AM28"/>
    <mergeCell ref="F28:V29"/>
    <mergeCell ref="AB21:AG22"/>
    <mergeCell ref="AB24:AG26"/>
    <mergeCell ref="W23:Z26"/>
    <mergeCell ref="AH12:AT14"/>
    <mergeCell ref="AH18:AT19"/>
    <mergeCell ref="AH20:AT22"/>
    <mergeCell ref="AH24:AV25"/>
    <mergeCell ref="AH3:AT5"/>
    <mergeCell ref="AH6:AT6"/>
    <mergeCell ref="AH7:AT9"/>
    <mergeCell ref="AH10:AT11"/>
  </mergeCells>
  <phoneticPr fontId="20" type="noConversion"/>
  <conditionalFormatting sqref="C34:C44">
    <cfRule type="containsText" dxfId="0" priority="1" operator="containsText" text="autofill">
      <formula>NOT(ISERROR(SEARCH("autofill",C34)))</formula>
    </cfRule>
  </conditionalFormatting>
  <hyperlinks>
    <hyperlink ref="G26" r:id="rId1" display="https://data.cms.gov/provider-data/dataset/xubh-q36u" xr:uid="{B9D5AE8A-3DE7-483B-8760-4FC12831A854}"/>
  </hyperlinks>
  <pageMargins left="0.7" right="0.7" top="0.75" bottom="0.75" header="0.3" footer="0.3"/>
  <pageSetup orientation="portrait" r:id="rId2"/>
  <drawing r:id="rId3"/>
  <legacyDrawing r:id="rId4"/>
  <tableParts count="1">
    <tablePart r:id="rId5"/>
  </tablePart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Lookup!$B$3:$B$54</xm:f>
          </x14:formula1>
          <xm:sqref>F33:F44</xm:sqref>
        </x14:dataValidation>
        <x14:dataValidation type="list" allowBlank="1" showInputMessage="1" showErrorMessage="1" xr:uid="{00000000-0002-0000-0000-000001000000}">
          <x14:formula1>
            <xm:f>Lookup!$E$3:$E$10</xm:f>
          </x14:formula1>
          <xm:sqref>I33:I44</xm:sqref>
        </x14:dataValidation>
        <x14:dataValidation type="list" allowBlank="1" showInputMessage="1" showErrorMessage="1" xr:uid="{00000000-0002-0000-0000-000002000000}">
          <x14:formula1>
            <xm:f>Lookup!$H$3:$H$15</xm:f>
          </x14:formula1>
          <xm:sqref>J33:J44</xm:sqref>
        </x14:dataValidation>
        <x14:dataValidation type="list" allowBlank="1" showInputMessage="1" showErrorMessage="1" xr:uid="{00000000-0002-0000-0000-000003000000}">
          <x14:formula1>
            <xm:f>Lookup!$N$3:$N$4</xm:f>
          </x14:formula1>
          <xm:sqref>O33:O44</xm:sqref>
        </x14:dataValidation>
        <x14:dataValidation type="list" allowBlank="1" showInputMessage="1" showErrorMessage="1" xr:uid="{00000000-0002-0000-0000-000004000000}">
          <x14:formula1>
            <xm:f>Lookup!$P$3:$P$4</xm:f>
          </x14:formula1>
          <xm:sqref>AU33:AU44 AF33:AF44</xm:sqref>
        </x14:dataValidation>
        <x14:dataValidation type="list" allowBlank="1" showInputMessage="1" showErrorMessage="1" xr:uid="{00000000-0002-0000-0000-000007000000}">
          <x14:formula1>
            <xm:f>Lookup!$Y$3:$Y$8</xm:f>
          </x14:formula1>
          <xm:sqref>AX33:BD44</xm:sqref>
        </x14:dataValidation>
        <x14:dataValidation type="list" allowBlank="1" showInputMessage="1" showErrorMessage="1" xr:uid="{00000000-0002-0000-0000-000008000000}">
          <x14:formula1>
            <xm:f>Lookup!$K$3:$K$8</xm:f>
          </x14:formula1>
          <xm:sqref>N33:N44</xm:sqref>
        </x14:dataValidation>
        <x14:dataValidation type="list" allowBlank="1" showInputMessage="1" showErrorMessage="1" xr:uid="{00000000-0002-0000-0000-000006000000}">
          <x14:formula1>
            <xm:f>Lookup!$V$3:$V$7</xm:f>
          </x14:formula1>
          <xm:sqref>BO33:BX44 AX33:BD44</xm:sqref>
        </x14:dataValidation>
        <x14:dataValidation type="list" allowBlank="1" showInputMessage="1" showErrorMessage="1" xr:uid="{00000000-0002-0000-0000-000005000000}">
          <x14:formula1>
            <xm:f>Lookup!$S$3:$S$7</xm:f>
          </x14:formula1>
          <xm:sqref>AX33:BN44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54"/>
  <sheetViews>
    <sheetView topLeftCell="E1" workbookViewId="0">
      <selection activeCell="N22" sqref="N22"/>
    </sheetView>
  </sheetViews>
  <sheetFormatPr baseColWidth="10" defaultColWidth="9.1640625" defaultRowHeight="14" x14ac:dyDescent="0.15"/>
  <cols>
    <col min="1" max="1" width="9.1640625" style="1"/>
    <col min="2" max="2" width="13" style="2" customWidth="1"/>
    <col min="3" max="3" width="2.6640625" style="1" customWidth="1"/>
    <col min="4" max="4" width="9.1640625" style="1"/>
    <col min="5" max="5" width="22.6640625" style="1" customWidth="1"/>
    <col min="6" max="6" width="2.6640625" style="1" customWidth="1"/>
    <col min="7" max="7" width="9.1640625" style="1"/>
    <col min="8" max="8" width="25.33203125" style="1" bestFit="1" customWidth="1"/>
    <col min="9" max="9" width="2.6640625" style="1" customWidth="1"/>
    <col min="10" max="10" width="9.1640625" style="1"/>
    <col min="11" max="11" width="23.1640625" style="1" customWidth="1"/>
    <col min="12" max="12" width="2.6640625" style="1" customWidth="1"/>
    <col min="13" max="13" width="9.1640625" style="1"/>
    <col min="14" max="14" width="16.83203125" style="1" customWidth="1"/>
    <col min="15" max="15" width="2.6640625" style="1" customWidth="1"/>
    <col min="16" max="16" width="9.1640625" style="1"/>
    <col min="17" max="17" width="2.6640625" style="1" customWidth="1"/>
    <col min="18" max="18" width="9.1640625" style="1"/>
    <col min="19" max="19" width="16.83203125" style="1" customWidth="1"/>
    <col min="20" max="20" width="2.6640625" style="1" customWidth="1"/>
    <col min="21" max="21" width="9.1640625" style="1"/>
    <col min="22" max="22" width="17.83203125" style="1" customWidth="1"/>
    <col min="23" max="23" width="2.6640625" style="1" customWidth="1"/>
    <col min="24" max="24" width="9.1640625" style="1"/>
    <col min="25" max="25" width="17.83203125" style="1" customWidth="1"/>
    <col min="26" max="26" width="9.1640625" style="1"/>
    <col min="27" max="27" width="12.6640625" style="1" customWidth="1"/>
    <col min="28" max="28" width="12.1640625" style="1" customWidth="1"/>
    <col min="29" max="16384" width="9.1640625" style="1"/>
  </cols>
  <sheetData>
    <row r="2" spans="1:28" x14ac:dyDescent="0.15">
      <c r="A2" s="1" t="s">
        <v>173</v>
      </c>
      <c r="B2" s="2" t="s">
        <v>174</v>
      </c>
      <c r="D2" s="1" t="s">
        <v>175</v>
      </c>
      <c r="E2" s="1" t="s">
        <v>176</v>
      </c>
      <c r="G2" s="1" t="s">
        <v>175</v>
      </c>
      <c r="H2" s="1" t="s">
        <v>177</v>
      </c>
      <c r="J2" s="1" t="s">
        <v>178</v>
      </c>
      <c r="K2" s="1" t="s">
        <v>179</v>
      </c>
      <c r="M2" s="1" t="s">
        <v>178</v>
      </c>
      <c r="N2" s="1" t="s">
        <v>180</v>
      </c>
      <c r="P2" s="3" t="s">
        <v>181</v>
      </c>
      <c r="R2" s="1" t="s">
        <v>182</v>
      </c>
      <c r="S2" s="1" t="s">
        <v>183</v>
      </c>
      <c r="U2" s="4" t="s">
        <v>184</v>
      </c>
      <c r="V2" s="5" t="s">
        <v>185</v>
      </c>
      <c r="X2" s="1" t="s">
        <v>186</v>
      </c>
      <c r="Y2" s="1" t="s">
        <v>187</v>
      </c>
      <c r="AA2" s="1" t="s">
        <v>188</v>
      </c>
      <c r="AB2" s="1" t="s">
        <v>189</v>
      </c>
    </row>
    <row r="3" spans="1:28" x14ac:dyDescent="0.15">
      <c r="A3" s="1" t="s">
        <v>190</v>
      </c>
      <c r="B3" s="2" t="s">
        <v>191</v>
      </c>
      <c r="D3" s="1" t="s">
        <v>192</v>
      </c>
      <c r="E3" s="1" t="s">
        <v>193</v>
      </c>
      <c r="G3" s="1" t="s">
        <v>194</v>
      </c>
      <c r="H3" s="1" t="s">
        <v>195</v>
      </c>
      <c r="J3" s="1" t="s">
        <v>196</v>
      </c>
      <c r="K3" s="1" t="s">
        <v>197</v>
      </c>
      <c r="M3" s="1" t="s">
        <v>198</v>
      </c>
      <c r="N3" s="1" t="s">
        <v>199</v>
      </c>
      <c r="P3" s="1" t="s">
        <v>199</v>
      </c>
      <c r="R3" s="3">
        <v>1</v>
      </c>
      <c r="S3" s="1" t="s">
        <v>200</v>
      </c>
      <c r="U3" s="3">
        <v>1</v>
      </c>
      <c r="V3" s="1" t="s">
        <v>201</v>
      </c>
      <c r="X3" s="3">
        <v>1</v>
      </c>
      <c r="Y3" s="1" t="s">
        <v>202</v>
      </c>
      <c r="AA3" s="3">
        <v>0</v>
      </c>
      <c r="AB3" s="1" t="s">
        <v>203</v>
      </c>
    </row>
    <row r="4" spans="1:28" x14ac:dyDescent="0.15">
      <c r="A4" s="1" t="s">
        <v>204</v>
      </c>
      <c r="B4" s="2" t="s">
        <v>205</v>
      </c>
      <c r="D4" s="1" t="s">
        <v>206</v>
      </c>
      <c r="E4" s="1" t="s">
        <v>207</v>
      </c>
      <c r="G4" s="1" t="s">
        <v>208</v>
      </c>
      <c r="H4" s="1" t="s">
        <v>209</v>
      </c>
      <c r="J4" s="1" t="s">
        <v>210</v>
      </c>
      <c r="K4" s="1" t="s">
        <v>211</v>
      </c>
      <c r="M4" s="1" t="s">
        <v>212</v>
      </c>
      <c r="N4" s="1" t="s">
        <v>213</v>
      </c>
      <c r="P4" s="1" t="s">
        <v>214</v>
      </c>
      <c r="R4" s="3">
        <v>2</v>
      </c>
      <c r="S4" s="1" t="s">
        <v>215</v>
      </c>
      <c r="U4" s="3">
        <v>2</v>
      </c>
      <c r="V4" s="1" t="s">
        <v>216</v>
      </c>
      <c r="X4" s="3">
        <v>2</v>
      </c>
      <c r="Y4" s="1" t="s">
        <v>217</v>
      </c>
      <c r="AA4" s="3">
        <v>1</v>
      </c>
      <c r="AB4" s="1" t="s">
        <v>218</v>
      </c>
    </row>
    <row r="5" spans="1:28" x14ac:dyDescent="0.15">
      <c r="A5" s="1" t="s">
        <v>219</v>
      </c>
      <c r="B5" s="2" t="s">
        <v>220</v>
      </c>
      <c r="D5" s="1" t="s">
        <v>221</v>
      </c>
      <c r="E5" s="1" t="s">
        <v>222</v>
      </c>
      <c r="G5" s="1" t="s">
        <v>223</v>
      </c>
      <c r="H5" s="1" t="s">
        <v>224</v>
      </c>
      <c r="J5" s="1" t="s">
        <v>225</v>
      </c>
      <c r="K5" s="1" t="s">
        <v>226</v>
      </c>
      <c r="R5" s="3">
        <v>3</v>
      </c>
      <c r="S5" s="1" t="s">
        <v>227</v>
      </c>
      <c r="U5" s="3">
        <v>3</v>
      </c>
      <c r="V5" s="1" t="s">
        <v>228</v>
      </c>
      <c r="X5" s="3">
        <v>3</v>
      </c>
      <c r="Y5" s="1" t="s">
        <v>229</v>
      </c>
      <c r="AA5" s="3">
        <v>2</v>
      </c>
      <c r="AB5" s="1" t="s">
        <v>230</v>
      </c>
    </row>
    <row r="6" spans="1:28" x14ac:dyDescent="0.15">
      <c r="A6" s="1" t="s">
        <v>231</v>
      </c>
      <c r="B6" s="2" t="s">
        <v>232</v>
      </c>
      <c r="D6" s="1" t="s">
        <v>233</v>
      </c>
      <c r="E6" s="1" t="s">
        <v>234</v>
      </c>
      <c r="G6" s="1" t="s">
        <v>235</v>
      </c>
      <c r="H6" s="1" t="s">
        <v>236</v>
      </c>
      <c r="J6" s="1" t="s">
        <v>237</v>
      </c>
      <c r="K6" s="1" t="s">
        <v>238</v>
      </c>
      <c r="R6" s="3">
        <v>4</v>
      </c>
      <c r="S6" s="1" t="s">
        <v>239</v>
      </c>
      <c r="U6" s="3">
        <v>4</v>
      </c>
      <c r="V6" s="1" t="s">
        <v>240</v>
      </c>
      <c r="X6" s="3">
        <v>4</v>
      </c>
      <c r="Y6" s="1" t="s">
        <v>241</v>
      </c>
    </row>
    <row r="7" spans="1:28" x14ac:dyDescent="0.15">
      <c r="A7" s="1" t="s">
        <v>242</v>
      </c>
      <c r="B7" s="2" t="s">
        <v>243</v>
      </c>
      <c r="D7" s="1" t="s">
        <v>244</v>
      </c>
      <c r="E7" s="1" t="s">
        <v>245</v>
      </c>
      <c r="G7" s="1" t="s">
        <v>246</v>
      </c>
      <c r="H7" s="1" t="s">
        <v>247</v>
      </c>
      <c r="J7" s="1" t="s">
        <v>248</v>
      </c>
      <c r="K7" s="1" t="s">
        <v>249</v>
      </c>
      <c r="R7" s="3">
        <v>5</v>
      </c>
      <c r="S7" s="1" t="s">
        <v>250</v>
      </c>
      <c r="U7" s="3">
        <v>5</v>
      </c>
      <c r="V7" s="1" t="s">
        <v>251</v>
      </c>
      <c r="X7" s="3">
        <v>5</v>
      </c>
      <c r="Y7" s="1" t="s">
        <v>252</v>
      </c>
    </row>
    <row r="8" spans="1:28" x14ac:dyDescent="0.15">
      <c r="A8" s="1" t="s">
        <v>253</v>
      </c>
      <c r="B8" s="2" t="s">
        <v>254</v>
      </c>
      <c r="D8" s="1" t="s">
        <v>255</v>
      </c>
      <c r="E8" s="1" t="s">
        <v>256</v>
      </c>
      <c r="G8" s="1" t="s">
        <v>257</v>
      </c>
      <c r="H8" s="1" t="s">
        <v>258</v>
      </c>
      <c r="J8" s="1" t="s">
        <v>212</v>
      </c>
      <c r="K8" s="1" t="s">
        <v>213</v>
      </c>
      <c r="X8" s="3">
        <v>6</v>
      </c>
      <c r="Y8" s="1" t="s">
        <v>259</v>
      </c>
    </row>
    <row r="9" spans="1:28" x14ac:dyDescent="0.15">
      <c r="A9" s="1" t="s">
        <v>260</v>
      </c>
      <c r="B9" s="2" t="s">
        <v>261</v>
      </c>
      <c r="D9" s="1" t="s">
        <v>262</v>
      </c>
      <c r="E9" s="1" t="s">
        <v>263</v>
      </c>
      <c r="G9" s="1" t="s">
        <v>264</v>
      </c>
      <c r="H9" s="1" t="s">
        <v>265</v>
      </c>
    </row>
    <row r="10" spans="1:28" x14ac:dyDescent="0.15">
      <c r="A10" s="1" t="s">
        <v>266</v>
      </c>
      <c r="B10" s="2" t="s">
        <v>267</v>
      </c>
      <c r="D10" s="1" t="s">
        <v>268</v>
      </c>
      <c r="E10" s="1" t="s">
        <v>269</v>
      </c>
      <c r="G10" s="1" t="s">
        <v>270</v>
      </c>
      <c r="H10" s="1" t="s">
        <v>271</v>
      </c>
    </row>
    <row r="11" spans="1:28" x14ac:dyDescent="0.15">
      <c r="A11" s="1" t="s">
        <v>272</v>
      </c>
      <c r="B11" s="2" t="s">
        <v>273</v>
      </c>
      <c r="G11" s="1" t="s">
        <v>274</v>
      </c>
      <c r="H11" s="1" t="s">
        <v>275</v>
      </c>
    </row>
    <row r="12" spans="1:28" x14ac:dyDescent="0.15">
      <c r="A12" s="1" t="s">
        <v>276</v>
      </c>
      <c r="B12" s="2" t="s">
        <v>277</v>
      </c>
      <c r="G12" s="1" t="s">
        <v>278</v>
      </c>
      <c r="H12" s="1" t="s">
        <v>279</v>
      </c>
    </row>
    <row r="13" spans="1:28" x14ac:dyDescent="0.15">
      <c r="A13" s="1" t="s">
        <v>280</v>
      </c>
      <c r="B13" s="2" t="s">
        <v>281</v>
      </c>
      <c r="G13" s="1" t="s">
        <v>282</v>
      </c>
      <c r="H13" s="1" t="s">
        <v>283</v>
      </c>
    </row>
    <row r="14" spans="1:28" x14ac:dyDescent="0.15">
      <c r="A14" s="1" t="s">
        <v>284</v>
      </c>
      <c r="B14" s="2" t="s">
        <v>285</v>
      </c>
      <c r="G14" s="1" t="s">
        <v>286</v>
      </c>
      <c r="H14" s="1" t="s">
        <v>287</v>
      </c>
    </row>
    <row r="15" spans="1:28" x14ac:dyDescent="0.15">
      <c r="A15" s="1" t="s">
        <v>288</v>
      </c>
      <c r="B15" s="2" t="s">
        <v>289</v>
      </c>
      <c r="G15" s="1" t="s">
        <v>290</v>
      </c>
      <c r="H15" s="1" t="s">
        <v>291</v>
      </c>
    </row>
    <row r="16" spans="1:28" x14ac:dyDescent="0.15">
      <c r="A16" s="1" t="s">
        <v>292</v>
      </c>
      <c r="B16" s="2" t="s">
        <v>293</v>
      </c>
    </row>
    <row r="17" spans="1:2" x14ac:dyDescent="0.15">
      <c r="A17" s="1" t="s">
        <v>294</v>
      </c>
      <c r="B17" s="2" t="s">
        <v>295</v>
      </c>
    </row>
    <row r="18" spans="1:2" x14ac:dyDescent="0.15">
      <c r="A18" s="1" t="s">
        <v>296</v>
      </c>
      <c r="B18" s="2" t="s">
        <v>297</v>
      </c>
    </row>
    <row r="19" spans="1:2" x14ac:dyDescent="0.15">
      <c r="A19" s="1" t="s">
        <v>298</v>
      </c>
      <c r="B19" s="2" t="s">
        <v>299</v>
      </c>
    </row>
    <row r="20" spans="1:2" x14ac:dyDescent="0.15">
      <c r="A20" s="1" t="s">
        <v>300</v>
      </c>
      <c r="B20" s="2" t="s">
        <v>301</v>
      </c>
    </row>
    <row r="21" spans="1:2" x14ac:dyDescent="0.15">
      <c r="A21" s="1" t="s">
        <v>302</v>
      </c>
      <c r="B21" s="2" t="s">
        <v>303</v>
      </c>
    </row>
    <row r="22" spans="1:2" x14ac:dyDescent="0.15">
      <c r="A22" s="1" t="s">
        <v>304</v>
      </c>
      <c r="B22" s="2" t="s">
        <v>305</v>
      </c>
    </row>
    <row r="23" spans="1:2" x14ac:dyDescent="0.15">
      <c r="A23" s="1" t="s">
        <v>306</v>
      </c>
      <c r="B23" s="2" t="s">
        <v>307</v>
      </c>
    </row>
    <row r="24" spans="1:2" x14ac:dyDescent="0.15">
      <c r="A24" s="1" t="s">
        <v>308</v>
      </c>
      <c r="B24" s="2" t="s">
        <v>309</v>
      </c>
    </row>
    <row r="25" spans="1:2" x14ac:dyDescent="0.15">
      <c r="A25" s="1" t="s">
        <v>310</v>
      </c>
      <c r="B25" s="2" t="s">
        <v>311</v>
      </c>
    </row>
    <row r="26" spans="1:2" x14ac:dyDescent="0.15">
      <c r="A26" s="1" t="s">
        <v>312</v>
      </c>
      <c r="B26" s="2" t="s">
        <v>313</v>
      </c>
    </row>
    <row r="27" spans="1:2" x14ac:dyDescent="0.15">
      <c r="A27" s="1" t="s">
        <v>314</v>
      </c>
      <c r="B27" s="2" t="s">
        <v>315</v>
      </c>
    </row>
    <row r="28" spans="1:2" x14ac:dyDescent="0.15">
      <c r="A28" s="1" t="s">
        <v>316</v>
      </c>
      <c r="B28" s="2" t="s">
        <v>317</v>
      </c>
    </row>
    <row r="29" spans="1:2" x14ac:dyDescent="0.15">
      <c r="A29" s="1" t="s">
        <v>318</v>
      </c>
      <c r="B29" s="2" t="s">
        <v>319</v>
      </c>
    </row>
    <row r="30" spans="1:2" x14ac:dyDescent="0.15">
      <c r="A30" s="1" t="s">
        <v>320</v>
      </c>
      <c r="B30" s="2" t="s">
        <v>321</v>
      </c>
    </row>
    <row r="31" spans="1:2" x14ac:dyDescent="0.15">
      <c r="A31" s="1" t="s">
        <v>322</v>
      </c>
      <c r="B31" s="2" t="s">
        <v>323</v>
      </c>
    </row>
    <row r="32" spans="1:2" x14ac:dyDescent="0.15">
      <c r="A32" s="1" t="s">
        <v>324</v>
      </c>
      <c r="B32" s="2" t="s">
        <v>325</v>
      </c>
    </row>
    <row r="33" spans="1:2" x14ac:dyDescent="0.15">
      <c r="A33" s="1" t="s">
        <v>326</v>
      </c>
      <c r="B33" s="2" t="s">
        <v>327</v>
      </c>
    </row>
    <row r="34" spans="1:2" x14ac:dyDescent="0.15">
      <c r="A34" s="1" t="s">
        <v>328</v>
      </c>
      <c r="B34" s="2" t="s">
        <v>329</v>
      </c>
    </row>
    <row r="35" spans="1:2" x14ac:dyDescent="0.15">
      <c r="A35" s="1" t="s">
        <v>330</v>
      </c>
      <c r="B35" s="2" t="s">
        <v>331</v>
      </c>
    </row>
    <row r="36" spans="1:2" x14ac:dyDescent="0.15">
      <c r="A36" s="1" t="s">
        <v>332</v>
      </c>
      <c r="B36" s="2" t="s">
        <v>333</v>
      </c>
    </row>
    <row r="37" spans="1:2" x14ac:dyDescent="0.15">
      <c r="A37" s="1" t="s">
        <v>334</v>
      </c>
      <c r="B37" s="2" t="s">
        <v>335</v>
      </c>
    </row>
    <row r="38" spans="1:2" x14ac:dyDescent="0.15">
      <c r="A38" s="1" t="s">
        <v>336</v>
      </c>
      <c r="B38" s="2" t="s">
        <v>337</v>
      </c>
    </row>
    <row r="39" spans="1:2" x14ac:dyDescent="0.15">
      <c r="A39" s="1" t="s">
        <v>338</v>
      </c>
      <c r="B39" s="2" t="s">
        <v>339</v>
      </c>
    </row>
    <row r="40" spans="1:2" x14ac:dyDescent="0.15">
      <c r="A40" s="1" t="s">
        <v>340</v>
      </c>
      <c r="B40" s="2" t="s">
        <v>341</v>
      </c>
    </row>
    <row r="41" spans="1:2" x14ac:dyDescent="0.15">
      <c r="A41" s="1" t="s">
        <v>342</v>
      </c>
      <c r="B41" s="2" t="s">
        <v>343</v>
      </c>
    </row>
    <row r="42" spans="1:2" x14ac:dyDescent="0.15">
      <c r="A42" s="1" t="s">
        <v>344</v>
      </c>
      <c r="B42" s="2" t="s">
        <v>345</v>
      </c>
    </row>
    <row r="43" spans="1:2" x14ac:dyDescent="0.15">
      <c r="A43" s="1" t="s">
        <v>346</v>
      </c>
      <c r="B43" s="2" t="s">
        <v>347</v>
      </c>
    </row>
    <row r="44" spans="1:2" x14ac:dyDescent="0.15">
      <c r="A44" s="1" t="s">
        <v>348</v>
      </c>
      <c r="B44" s="2" t="s">
        <v>349</v>
      </c>
    </row>
    <row r="45" spans="1:2" x14ac:dyDescent="0.15">
      <c r="A45" s="1" t="s">
        <v>350</v>
      </c>
      <c r="B45" s="2" t="s">
        <v>351</v>
      </c>
    </row>
    <row r="46" spans="1:2" x14ac:dyDescent="0.15">
      <c r="A46" s="1" t="s">
        <v>352</v>
      </c>
      <c r="B46" s="2" t="s">
        <v>353</v>
      </c>
    </row>
    <row r="47" spans="1:2" x14ac:dyDescent="0.15">
      <c r="A47" s="1" t="s">
        <v>354</v>
      </c>
      <c r="B47" s="2" t="s">
        <v>355</v>
      </c>
    </row>
    <row r="48" spans="1:2" x14ac:dyDescent="0.15">
      <c r="A48" s="1" t="s">
        <v>356</v>
      </c>
      <c r="B48" s="2" t="s">
        <v>357</v>
      </c>
    </row>
    <row r="49" spans="1:2" x14ac:dyDescent="0.15">
      <c r="A49" s="1" t="s">
        <v>358</v>
      </c>
      <c r="B49" s="2" t="s">
        <v>359</v>
      </c>
    </row>
    <row r="50" spans="1:2" x14ac:dyDescent="0.15">
      <c r="A50" s="1" t="s">
        <v>360</v>
      </c>
      <c r="B50" s="2" t="s">
        <v>361</v>
      </c>
    </row>
    <row r="51" spans="1:2" x14ac:dyDescent="0.15">
      <c r="A51" s="1" t="s">
        <v>362</v>
      </c>
      <c r="B51" s="2" t="s">
        <v>363</v>
      </c>
    </row>
    <row r="52" spans="1:2" x14ac:dyDescent="0.15">
      <c r="A52" s="1" t="s">
        <v>364</v>
      </c>
      <c r="B52" s="2" t="s">
        <v>365</v>
      </c>
    </row>
    <row r="53" spans="1:2" x14ac:dyDescent="0.15">
      <c r="A53" s="1" t="s">
        <v>366</v>
      </c>
      <c r="B53" s="2" t="s">
        <v>367</v>
      </c>
    </row>
    <row r="54" spans="1:2" x14ac:dyDescent="0.15">
      <c r="A54" s="1" t="s">
        <v>368</v>
      </c>
      <c r="B54" s="2" t="s">
        <v>369</v>
      </c>
    </row>
  </sheetData>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CECBCElectronicDataC_DATA_LABEL</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Teti, Stowe</dc:creator>
  <cp:keywords/>
  <dc:description/>
  <cp:lastModifiedBy>Teti, Stowe</cp:lastModifiedBy>
  <cp:revision/>
  <dcterms:created xsi:type="dcterms:W3CDTF">2024-01-16T18:25:47Z</dcterms:created>
  <dcterms:modified xsi:type="dcterms:W3CDTF">2024-05-30T05:05:12Z</dcterms:modified>
  <cp:category/>
  <cp:contentStatus/>
</cp:coreProperties>
</file>